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/>
  <mc:AlternateContent xmlns:mc="http://schemas.openxmlformats.org/markup-compatibility/2006">
    <mc:Choice Requires="x15">
      <x15ac:absPath xmlns:x15ac="http://schemas.microsoft.com/office/spreadsheetml/2010/11/ac" url="D:\dokumenty\120404\Documents\Zamówienia publiczne - załączniki\Zapytanie o mat. eksploatacyjne do drukarek 2026 r\"/>
    </mc:Choice>
  </mc:AlternateContent>
  <xr:revisionPtr revIDLastSave="0" documentId="8_{E8E463ED-40BB-496B-889D-72084F2D09BD}" xr6:coauthVersionLast="47" xr6:coauthVersionMax="47" xr10:uidLastSave="{00000000-0000-0000-0000-000000000000}"/>
  <bookViews>
    <workbookView xWindow="-110" yWindow="-110" windowWidth="23650" windowHeight="12679" xr2:uid="{4E5F7222-7B2D-44BE-A09D-E8308F6D5440}"/>
  </bookViews>
  <sheets>
    <sheet name="Arkusz1" sheetId="1" r:id="rId1"/>
  </sheets>
  <definedNames>
    <definedName name="_xlnm.Print_Area" localSheetId="0">Arkusz1!$A$1:$J$87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7" i="1" l="1"/>
  <c r="I86" i="1"/>
  <c r="H86" i="1"/>
  <c r="J86" i="1" s="1"/>
  <c r="I85" i="1"/>
  <c r="H85" i="1"/>
  <c r="J85" i="1" s="1"/>
  <c r="I84" i="1"/>
  <c r="H84" i="1"/>
  <c r="J84" i="1" s="1"/>
  <c r="I83" i="1"/>
  <c r="H83" i="1"/>
  <c r="J83" i="1" s="1"/>
  <c r="J82" i="1"/>
  <c r="I82" i="1"/>
  <c r="H82" i="1"/>
  <c r="I81" i="1"/>
  <c r="H81" i="1"/>
  <c r="J81" i="1" s="1"/>
  <c r="I80" i="1"/>
  <c r="H80" i="1"/>
  <c r="J80" i="1" s="1"/>
  <c r="J79" i="1"/>
  <c r="I79" i="1"/>
  <c r="H79" i="1"/>
  <c r="I78" i="1"/>
  <c r="H78" i="1"/>
  <c r="J78" i="1" s="1"/>
  <c r="I77" i="1"/>
  <c r="H77" i="1"/>
  <c r="J77" i="1" s="1"/>
  <c r="I76" i="1"/>
  <c r="H76" i="1"/>
  <c r="J76" i="1" s="1"/>
  <c r="I75" i="1"/>
  <c r="H75" i="1"/>
  <c r="J75" i="1" s="1"/>
  <c r="I74" i="1"/>
  <c r="H74" i="1"/>
  <c r="J74" i="1" s="1"/>
  <c r="I73" i="1"/>
  <c r="H73" i="1"/>
  <c r="J73" i="1" s="1"/>
  <c r="I72" i="1"/>
  <c r="H72" i="1"/>
  <c r="J72" i="1" s="1"/>
  <c r="I71" i="1"/>
  <c r="H71" i="1"/>
  <c r="J71" i="1" s="1"/>
  <c r="I70" i="1"/>
  <c r="H70" i="1"/>
  <c r="J70" i="1" s="1"/>
  <c r="I69" i="1"/>
  <c r="H69" i="1"/>
  <c r="J69" i="1" s="1"/>
  <c r="I68" i="1"/>
  <c r="H68" i="1"/>
  <c r="J68" i="1" s="1"/>
  <c r="I67" i="1"/>
  <c r="H67" i="1"/>
  <c r="J67" i="1" s="1"/>
  <c r="I66" i="1"/>
  <c r="H66" i="1"/>
  <c r="J66" i="1" s="1"/>
  <c r="I65" i="1"/>
  <c r="H65" i="1"/>
  <c r="J65" i="1" s="1"/>
  <c r="I64" i="1"/>
  <c r="H64" i="1"/>
  <c r="J64" i="1" s="1"/>
  <c r="I63" i="1"/>
  <c r="H63" i="1"/>
  <c r="J63" i="1" s="1"/>
  <c r="I62" i="1"/>
  <c r="H62" i="1"/>
  <c r="J62" i="1" s="1"/>
  <c r="I61" i="1"/>
  <c r="H61" i="1"/>
  <c r="J61" i="1" s="1"/>
  <c r="I60" i="1"/>
  <c r="H60" i="1"/>
  <c r="J60" i="1" s="1"/>
  <c r="I59" i="1"/>
  <c r="H59" i="1"/>
  <c r="J59" i="1" s="1"/>
  <c r="I58" i="1"/>
  <c r="H58" i="1"/>
  <c r="J58" i="1" s="1"/>
  <c r="I57" i="1"/>
  <c r="H57" i="1"/>
  <c r="J57" i="1" s="1"/>
  <c r="I56" i="1"/>
  <c r="H56" i="1"/>
  <c r="J56" i="1" s="1"/>
  <c r="I55" i="1"/>
  <c r="H55" i="1"/>
  <c r="J55" i="1" s="1"/>
  <c r="I54" i="1"/>
  <c r="H54" i="1"/>
  <c r="J54" i="1" s="1"/>
  <c r="I53" i="1"/>
  <c r="H53" i="1"/>
  <c r="J53" i="1" s="1"/>
  <c r="I52" i="1"/>
  <c r="H52" i="1"/>
  <c r="J52" i="1" s="1"/>
  <c r="I51" i="1"/>
  <c r="H51" i="1"/>
  <c r="J51" i="1" s="1"/>
  <c r="I50" i="1"/>
  <c r="H50" i="1"/>
  <c r="J50" i="1" s="1"/>
  <c r="I49" i="1"/>
  <c r="H49" i="1"/>
  <c r="J49" i="1" s="1"/>
  <c r="I48" i="1"/>
  <c r="H48" i="1"/>
  <c r="J48" i="1" s="1"/>
  <c r="I47" i="1"/>
  <c r="H47" i="1"/>
  <c r="J47" i="1" s="1"/>
  <c r="I46" i="1"/>
  <c r="H46" i="1"/>
  <c r="J46" i="1" s="1"/>
  <c r="I45" i="1"/>
  <c r="H45" i="1"/>
  <c r="J45" i="1" s="1"/>
  <c r="I44" i="1"/>
  <c r="H44" i="1"/>
  <c r="J44" i="1" s="1"/>
  <c r="I43" i="1"/>
  <c r="H43" i="1"/>
  <c r="J43" i="1" s="1"/>
  <c r="I42" i="1"/>
  <c r="H42" i="1"/>
  <c r="J42" i="1" s="1"/>
  <c r="I41" i="1"/>
  <c r="H41" i="1"/>
  <c r="J41" i="1" s="1"/>
  <c r="I40" i="1"/>
  <c r="H40" i="1"/>
  <c r="J40" i="1" s="1"/>
  <c r="I39" i="1"/>
  <c r="H39" i="1"/>
  <c r="J39" i="1" s="1"/>
  <c r="I38" i="1"/>
  <c r="H38" i="1"/>
  <c r="J38" i="1" s="1"/>
  <c r="I37" i="1"/>
  <c r="H37" i="1"/>
  <c r="J37" i="1" s="1"/>
  <c r="I36" i="1"/>
  <c r="H36" i="1"/>
  <c r="J36" i="1" s="1"/>
  <c r="I35" i="1"/>
  <c r="H35" i="1"/>
  <c r="J35" i="1" s="1"/>
  <c r="I34" i="1"/>
  <c r="H34" i="1"/>
  <c r="J34" i="1" s="1"/>
  <c r="I33" i="1"/>
  <c r="H33" i="1"/>
  <c r="J33" i="1" s="1"/>
  <c r="I32" i="1"/>
  <c r="H32" i="1"/>
  <c r="J32" i="1" s="1"/>
  <c r="I31" i="1"/>
  <c r="H31" i="1"/>
  <c r="J31" i="1" s="1"/>
  <c r="I30" i="1"/>
  <c r="H30" i="1"/>
  <c r="J30" i="1" s="1"/>
  <c r="I29" i="1"/>
  <c r="H29" i="1"/>
  <c r="J29" i="1" s="1"/>
  <c r="I28" i="1"/>
  <c r="H28" i="1"/>
  <c r="J28" i="1" s="1"/>
  <c r="I27" i="1"/>
  <c r="H27" i="1"/>
  <c r="J27" i="1" s="1"/>
  <c r="I26" i="1"/>
  <c r="H26" i="1"/>
  <c r="J26" i="1" s="1"/>
  <c r="I25" i="1"/>
  <c r="H25" i="1"/>
  <c r="J25" i="1" s="1"/>
  <c r="I24" i="1"/>
  <c r="H24" i="1"/>
  <c r="J24" i="1" s="1"/>
  <c r="I23" i="1"/>
  <c r="H23" i="1"/>
  <c r="J23" i="1" s="1"/>
  <c r="I22" i="1"/>
  <c r="H22" i="1"/>
  <c r="J22" i="1" s="1"/>
  <c r="I21" i="1"/>
  <c r="H21" i="1"/>
  <c r="J21" i="1" s="1"/>
  <c r="I20" i="1"/>
  <c r="H20" i="1"/>
  <c r="J20" i="1" s="1"/>
  <c r="I19" i="1"/>
  <c r="H19" i="1"/>
  <c r="J19" i="1" s="1"/>
  <c r="I18" i="1"/>
  <c r="H18" i="1"/>
  <c r="J18" i="1" s="1"/>
  <c r="I17" i="1"/>
  <c r="J17" i="1"/>
  <c r="I16" i="1"/>
  <c r="H16" i="1"/>
  <c r="J16" i="1" s="1"/>
  <c r="I15" i="1"/>
  <c r="H15" i="1"/>
  <c r="J15" i="1" s="1"/>
  <c r="J14" i="1"/>
  <c r="I14" i="1"/>
  <c r="H14" i="1"/>
  <c r="I13" i="1"/>
  <c r="H13" i="1"/>
  <c r="J13" i="1" s="1"/>
  <c r="I12" i="1"/>
  <c r="H12" i="1"/>
  <c r="J12" i="1" s="1"/>
  <c r="I11" i="1"/>
  <c r="H11" i="1"/>
  <c r="J11" i="1" s="1"/>
  <c r="J10" i="1"/>
  <c r="I10" i="1"/>
  <c r="H10" i="1"/>
  <c r="I9" i="1"/>
  <c r="H9" i="1"/>
  <c r="J9" i="1" s="1"/>
  <c r="I8" i="1"/>
  <c r="H8" i="1"/>
  <c r="J8" i="1" s="1"/>
  <c r="J7" i="1"/>
  <c r="I7" i="1"/>
  <c r="H7" i="1"/>
  <c r="J87" i="1" l="1"/>
  <c r="I87" i="1"/>
</calcChain>
</file>

<file path=xl/sharedStrings.xml><?xml version="1.0" encoding="utf-8"?>
<sst xmlns="http://schemas.openxmlformats.org/spreadsheetml/2006/main" count="146" uniqueCount="128">
  <si>
    <t>Lp.</t>
  </si>
  <si>
    <t>Nazwa / symbol oryginalnego materiału eksploatacyjnego</t>
  </si>
  <si>
    <t>Nazwa producenta oryginalnego materiału eksploatacyjnego</t>
  </si>
  <si>
    <t>Nazwa urządzenia, do którego będzie przeznaczony materiał</t>
  </si>
  <si>
    <t>szacunkowa liczba zamawianych materiałów w trakcie trwania realizacji zamówienia</t>
  </si>
  <si>
    <t>oferowana cena jednostkowa netto</t>
  </si>
  <si>
    <t>stawka podatku VAT w %</t>
  </si>
  <si>
    <t xml:space="preserve">oferowana cena jednostkowa brutto  </t>
  </si>
  <si>
    <t xml:space="preserve">Wartość netto 
w PLN
(kolumna 7x8) </t>
  </si>
  <si>
    <t xml:space="preserve">Wartość brutto 
w PLN
(kolumna 7x10) </t>
  </si>
  <si>
    <t>samoprzylepne etykiety termotransferowe Zebra 31 x 22 mm, indeks: 3007200-T, 1 rolka - 2890 szt.  etykiet</t>
  </si>
  <si>
    <t>Zebra</t>
  </si>
  <si>
    <t>Drukarka etykiet Zebra TLP2824 oraz 
Zebra ZD411</t>
  </si>
  <si>
    <t>taśma termotransferowa woskowa (Zebra 2300 Series Ribbon) 57mm x 74m wałek (tuleja kartonowa) szer. 60mm</t>
  </si>
  <si>
    <t>toner CF280A (black)</t>
  </si>
  <si>
    <t>Hewlett Packard</t>
  </si>
  <si>
    <t>Drukarka HP LaserJet Pro400 M401 dne</t>
  </si>
  <si>
    <t>toner CF226A (black)</t>
  </si>
  <si>
    <t>Drukarka HP LaserJet Pro400 M402dn</t>
  </si>
  <si>
    <t>Drukarka przenośna HP Office Jet H470b /HP Office Jet 100</t>
  </si>
  <si>
    <t xml:space="preserve">HP 651 black C2P10AE </t>
  </si>
  <si>
    <t>Drukarka przenośna HP LaserJet 202</t>
  </si>
  <si>
    <t>HP 651 tri color C2P11AE</t>
  </si>
  <si>
    <t>Canon PGI-35 (czarny)</t>
  </si>
  <si>
    <t>Canon</t>
  </si>
  <si>
    <t>Canon Pixma TR150</t>
  </si>
  <si>
    <t>Canon CLI-36 (kolor)</t>
  </si>
  <si>
    <t>Urządzenie wielofunkcyjne Canon i- Sensys  MF8230Cn</t>
  </si>
  <si>
    <t>CANON CRG-731 C (cyan)</t>
  </si>
  <si>
    <t>CANON CRG-731 M (magenta)</t>
  </si>
  <si>
    <t>CANON CRG-731Y (yellow)</t>
  </si>
  <si>
    <t>Xerox</t>
  </si>
  <si>
    <t>Xerox Phaser 3020</t>
  </si>
  <si>
    <t>toner 52D200E (522E) (6k stron)</t>
  </si>
  <si>
    <t xml:space="preserve">Lexmark </t>
  </si>
  <si>
    <t>Drukarka Lexmark MS 810 dn / 
MS 811dn</t>
  </si>
  <si>
    <t>zespół obrazujący/bęben 520ZA(52D0ZA0)</t>
  </si>
  <si>
    <t>toner 25B3079 (45k stron) (czarny)</t>
  </si>
  <si>
    <t>Drukarka Lexmark M5255</t>
  </si>
  <si>
    <t>bęben 580Z (58D0Z00)</t>
  </si>
  <si>
    <t>toner 50F2H0E (502HE) (5k stron)</t>
  </si>
  <si>
    <t xml:space="preserve">Drukarka Lexmark MS 415 dn </t>
  </si>
  <si>
    <t>toner TN-321K (black)</t>
  </si>
  <si>
    <t>Konica Minolta</t>
  </si>
  <si>
    <t>Urządzenie wielofunkcyjne 
Konica Minolta 
Bizhub C284e</t>
  </si>
  <si>
    <t>toner TN-321C (cyan)</t>
  </si>
  <si>
    <t>toner TN-321M (magenta)</t>
  </si>
  <si>
    <t>toner TN-321Y (yellow)</t>
  </si>
  <si>
    <t>waste toner box WX-103/ A4NNWY3 / A4NNWY1</t>
  </si>
  <si>
    <t>toner TN323</t>
  </si>
  <si>
    <t>Urządzenie wielofunkcyjne 
Konica Minolta 
Bizhub 227</t>
  </si>
  <si>
    <t>pojemnik na zużyty toner
WX-104</t>
  </si>
  <si>
    <t>bęben DR-312, A7Y00RD (black)</t>
  </si>
  <si>
    <t>toner TNP-75, ACF0051 (black)</t>
  </si>
  <si>
    <t xml:space="preserve">Konica Minolta </t>
  </si>
  <si>
    <t>Urządzenie wielofunkcyjne 
Konica Minolta 
BizHub 5020i</t>
  </si>
  <si>
    <t>zespół obrazowania/bęben 
Konica Minolta ACEY01D (IUP-34)</t>
  </si>
  <si>
    <t xml:space="preserve">toner TN328K, AAV8150 (black) </t>
  </si>
  <si>
    <t>Urządzenie wielofunkcyjne 
Konica Minolta 
BizHub C300i</t>
  </si>
  <si>
    <t xml:space="preserve">toner TN328C, AAV8450 (cyan) </t>
  </si>
  <si>
    <t xml:space="preserve">toner TN328M, AAV8350 (magenta) </t>
  </si>
  <si>
    <t>toner TN328Y, AAV8250 (yellow)</t>
  </si>
  <si>
    <t>pojemnik na zużyty toner 
WX-107, AAVAWY1</t>
  </si>
  <si>
    <t>toner TK-4030i/4035i</t>
  </si>
  <si>
    <t>Triumph-Adler</t>
  </si>
  <si>
    <t>Urządzenie wielofunkcyjne Triumph-Adler  
P-4035iMFP</t>
  </si>
  <si>
    <t>toner PK-5012K (black)</t>
  </si>
  <si>
    <t>Urządzenie wielofunkcyjne Triumph-Adler 
P-3565i</t>
  </si>
  <si>
    <t>toner PK-5012M (magenta)</t>
  </si>
  <si>
    <t>toner PK-5012Y (yellow)</t>
  </si>
  <si>
    <t>toner PK-5012C (cyan)</t>
  </si>
  <si>
    <t>toner MX-61GTBA (black)</t>
  </si>
  <si>
    <t>Sharp</t>
  </si>
  <si>
    <t>Urządzenie wielofunkcyjne Sharp MX-3070 / MX-3071</t>
  </si>
  <si>
    <t>toner MX61GTMA (magenta)</t>
  </si>
  <si>
    <t>toner MX61GTYA (yellow)</t>
  </si>
  <si>
    <t>toner MX-61GTCA (cyan)</t>
  </si>
  <si>
    <t>pojemnik na zużyty toner 
MX-601HB</t>
  </si>
  <si>
    <t>toner W9190MC (black)</t>
  </si>
  <si>
    <t>Urządzenie wielofunkcyjne HP Color LaserJet Managed MFP 
E77830</t>
  </si>
  <si>
    <t>toner W9193MC (magenta)</t>
  </si>
  <si>
    <t>toner W9192MC (yellow)</t>
  </si>
  <si>
    <t>toner W9191MC (cyan)</t>
  </si>
  <si>
    <t>pojemnik na zużyty toner 
HP W9048MC</t>
  </si>
  <si>
    <t>toner TK-5140C (cyan)</t>
  </si>
  <si>
    <t>Kyocera</t>
  </si>
  <si>
    <t>Urządzenie wielofunkcyjne Ecosys M6530cdn</t>
  </si>
  <si>
    <t>toner TK-5140M (magenta)</t>
  </si>
  <si>
    <t>toner TK-5140Y (yellow)</t>
  </si>
  <si>
    <t>toner TK-5140K (black)</t>
  </si>
  <si>
    <t>toner TK-5370K (1T02YJ0NL0) 
(7k stron) (black)</t>
  </si>
  <si>
    <t>Kyocera ECOSYS PA3500cx</t>
  </si>
  <si>
    <t>toner TK-5370C (1T02YJCNL0) (5k stron) (cyan)</t>
  </si>
  <si>
    <t>toner TK-5370M (1T02YJBNL0) (5k stron) (magenta)</t>
  </si>
  <si>
    <t>toner TK-5370Y (1T02YJANL0) 
(5k stron) (yellow)</t>
  </si>
  <si>
    <t xml:space="preserve">toner TK-5405K (1T02Z60NL0) (17k stron) (black) </t>
  </si>
  <si>
    <t>Kyocera TASKalfa MA3500ci</t>
  </si>
  <si>
    <t>tonerTK-5405C (1T02Z6CNL0) (10k stron) (cyan)</t>
  </si>
  <si>
    <t>toner TK-5405M (1T02Z6BNL0) (10k stron) (magenta)</t>
  </si>
  <si>
    <t>toner TK-5405Y (1T02Z6ANL0) (10k stron) (yellow)</t>
  </si>
  <si>
    <t xml:space="preserve">pojemnik na zużyty toner  </t>
  </si>
  <si>
    <t>toner 8524B002, CEXV49 (black)</t>
  </si>
  <si>
    <t>toner 8525B002 / CEXV49 (cyan)</t>
  </si>
  <si>
    <t>toner 8526B002 / CEXV49 (magenta) </t>
  </si>
  <si>
    <t>toner 8527B002 / CEXV49 (yellow)</t>
  </si>
  <si>
    <t>pojemnik na zużyty toner FM1A606020 / WT202</t>
  </si>
  <si>
    <t>Pojemnik na zużyty toner WT-201</t>
  </si>
  <si>
    <t>Pojemnik na zużyty toner WT-202</t>
  </si>
  <si>
    <t>suma:</t>
  </si>
  <si>
    <r>
      <t xml:space="preserve">Xerox toner 106R03048 </t>
    </r>
    <r>
      <rPr>
        <b/>
        <sz val="12"/>
        <rFont val="Arial"/>
        <family val="2"/>
        <charset val="238"/>
      </rPr>
      <t>(2x black)</t>
    </r>
  </si>
  <si>
    <r>
      <rPr>
        <b/>
        <sz val="12"/>
        <rFont val="Arial"/>
        <family val="2"/>
        <charset val="238"/>
      </rPr>
      <t xml:space="preserve">2 pack </t>
    </r>
    <r>
      <rPr>
        <sz val="12"/>
        <rFont val="Arial"/>
        <family val="2"/>
        <charset val="238"/>
      </rPr>
      <t xml:space="preserve">
kolor C9505EE/ HP nr 344</t>
    </r>
  </si>
  <si>
    <r>
      <rPr>
        <b/>
        <sz val="12"/>
        <rFont val="Arial"/>
        <family val="2"/>
        <charset val="238"/>
      </rPr>
      <t xml:space="preserve">2 pack </t>
    </r>
    <r>
      <rPr>
        <sz val="12"/>
        <rFont val="Arial"/>
        <family val="2"/>
        <charset val="238"/>
      </rPr>
      <t xml:space="preserve">
CB 331EE black/HP nr 338</t>
    </r>
  </si>
  <si>
    <t>CANON CRG-731 HBK (black)</t>
  </si>
  <si>
    <t>Canon imageRUNNER Advance DX C3830i</t>
  </si>
  <si>
    <t>Canon imageRUNNER Advance DX C259i</t>
  </si>
  <si>
    <t>Canon imageRUNNER Advance DX C3935i</t>
  </si>
  <si>
    <t>Canon imageRUNNER Advance DX 4945i</t>
  </si>
  <si>
    <t>Canon 2182C002 (C-EXV55 BK) - (black)</t>
  </si>
  <si>
    <t>Canon 2183C002 (C-EXV55 C) - (cyan)</t>
  </si>
  <si>
    <t>Canon 2184C002 (C-EXV55 M) - (magenta)</t>
  </si>
  <si>
    <t>Canon 2185C002 (C-EXV55 Y) - (yellow)</t>
  </si>
  <si>
    <t>Canon 5753C002 (C-EXV64 BK) -  (black)</t>
  </si>
  <si>
    <t>Canon 5754C002 (C-EXV64 C) - (cyan)</t>
  </si>
  <si>
    <t>Canon 5755C002 (C-EXV64 M) - (magenta)</t>
  </si>
  <si>
    <t>Canon 5756C002 (C-EXV64 Y) - (yellow)</t>
  </si>
  <si>
    <t>Canon 5745C002 (C-EXV66 BK) -  (black)</t>
  </si>
  <si>
    <t xml:space="preserve">PZ-NAI-A.213.1.2026
Załącznik nr 2 do zapytania ofertowego
</t>
  </si>
  <si>
    <t>FORMULARZ RZECZOWO-CENOWY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</si>
</sst>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13">
    <font>
      <sz val="11"/>
      <color theme="1"/>
      <name val="Aptos Narrow"/>
      <family val="2"/>
      <charset val="238"/>
      <scheme val="minor"/>
    </font>
    <font>
      <sz val="11"/>
      <color rgb="FFFF0000"/>
      <name val="Aptos Narrow"/>
      <family val="2"/>
      <charset val="238"/>
      <scheme val="minor"/>
    </font>
    <font>
      <b/>
      <sz val="11"/>
      <name val="Czcionka tekstu podstawowego"/>
      <charset val="238"/>
    </font>
    <font>
      <b/>
      <sz val="10"/>
      <name val="Czcionka tekstu podstawowego"/>
      <charset val="238"/>
    </font>
    <font>
      <b/>
      <sz val="12"/>
      <name val="Czcionka tekstu podstawowego"/>
      <charset val="238"/>
    </font>
    <font>
      <sz val="11"/>
      <name val="Aptos Narrow"/>
      <family val="2"/>
      <charset val="238"/>
      <scheme val="minor"/>
    </font>
    <font>
      <b/>
      <sz val="10"/>
      <name val="Arial"/>
      <family val="2"/>
      <charset val="238"/>
    </font>
    <font>
      <b/>
      <sz val="14"/>
      <color theme="1"/>
      <name val="Aptos Narrow"/>
      <family val="2"/>
      <charset val="238"/>
      <scheme val="minor"/>
    </font>
    <font>
      <b/>
      <sz val="11"/>
      <name val="Arial"/>
      <family val="2"/>
      <charset val="238"/>
    </font>
    <font>
      <sz val="12"/>
      <name val="Arial"/>
      <family val="2"/>
      <charset val="238"/>
    </font>
    <font>
      <sz val="12"/>
      <color theme="1"/>
      <name val="Arial"/>
      <family val="2"/>
      <charset val="238"/>
    </font>
    <font>
      <b/>
      <sz val="12"/>
      <name val="Arial"/>
      <family val="2"/>
      <charset val="238"/>
    </font>
    <font>
      <sz val="1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62">
    <xf numFmtId="0" fontId="0" fillId="0" borderId="0" xfId="0"/>
    <xf numFmtId="0" fontId="2" fillId="0" borderId="0" xfId="0" applyFont="1"/>
    <xf numFmtId="0" fontId="0" fillId="0" borderId="0" xfId="0" applyAlignment="1">
      <alignment horizontal="right" vertical="top"/>
    </xf>
    <xf numFmtId="0" fontId="3" fillId="0" borderId="0" xfId="0" applyFont="1" applyAlignment="1">
      <alignment horizontal="right" vertical="top"/>
    </xf>
    <xf numFmtId="0" fontId="4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5" fillId="0" borderId="0" xfId="0" applyFont="1"/>
    <xf numFmtId="0" fontId="0" fillId="0" borderId="0" xfId="0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8" fillId="0" borderId="7" xfId="0" applyFont="1" applyBorder="1" applyAlignment="1">
      <alignment horizontal="center" vertical="top" wrapText="1"/>
    </xf>
    <xf numFmtId="0" fontId="8" fillId="0" borderId="8" xfId="0" applyFont="1" applyBorder="1" applyAlignment="1">
      <alignment horizontal="center" vertical="top" wrapText="1"/>
    </xf>
    <xf numFmtId="0" fontId="8" fillId="0" borderId="9" xfId="0" applyFont="1" applyBorder="1" applyAlignment="1">
      <alignment horizontal="center" vertical="top" wrapText="1"/>
    </xf>
    <xf numFmtId="0" fontId="8" fillId="0" borderId="0" xfId="0" applyFont="1" applyAlignment="1">
      <alignment horizontal="center" vertical="top" wrapText="1"/>
    </xf>
    <xf numFmtId="0" fontId="9" fillId="0" borderId="10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left" vertical="center" wrapText="1"/>
    </xf>
    <xf numFmtId="0" fontId="9" fillId="0" borderId="10" xfId="0" applyFont="1" applyBorder="1" applyAlignment="1">
      <alignment horizontal="center" vertical="center"/>
    </xf>
    <xf numFmtId="44" fontId="9" fillId="0" borderId="10" xfId="0" applyNumberFormat="1" applyFont="1" applyBorder="1" applyAlignment="1">
      <alignment horizontal="right" vertical="center"/>
    </xf>
    <xf numFmtId="9" fontId="9" fillId="0" borderId="10" xfId="0" applyNumberFormat="1" applyFont="1" applyBorder="1" applyAlignment="1">
      <alignment horizontal="right" vertical="center" wrapText="1"/>
    </xf>
    <xf numFmtId="44" fontId="9" fillId="0" borderId="0" xfId="0" applyNumberFormat="1" applyFont="1" applyAlignment="1">
      <alignment horizontal="right" vertical="center" wrapText="1"/>
    </xf>
    <xf numFmtId="44" fontId="0" fillId="0" borderId="0" xfId="0" applyNumberFormat="1"/>
    <xf numFmtId="0" fontId="9" fillId="0" borderId="12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left" vertical="center" wrapText="1"/>
    </xf>
    <xf numFmtId="0" fontId="0" fillId="0" borderId="0" xfId="0" applyAlignment="1">
      <alignment wrapText="1"/>
    </xf>
    <xf numFmtId="0" fontId="9" fillId="0" borderId="13" xfId="0" applyFont="1" applyBorder="1" applyAlignment="1">
      <alignment horizontal="left" vertical="center" wrapText="1"/>
    </xf>
    <xf numFmtId="44" fontId="9" fillId="0" borderId="12" xfId="0" applyNumberFormat="1" applyFont="1" applyBorder="1" applyAlignment="1">
      <alignment horizontal="right" vertical="center"/>
    </xf>
    <xf numFmtId="0" fontId="9" fillId="0" borderId="12" xfId="0" applyFont="1" applyBorder="1" applyAlignment="1">
      <alignment horizontal="left" vertical="center"/>
    </xf>
    <xf numFmtId="0" fontId="9" fillId="0" borderId="0" xfId="0" applyFont="1" applyAlignment="1">
      <alignment horizontal="center" vertical="center" wrapText="1"/>
    </xf>
    <xf numFmtId="0" fontId="1" fillId="0" borderId="0" xfId="0" applyFont="1"/>
    <xf numFmtId="44" fontId="8" fillId="0" borderId="10" xfId="0" applyNumberFormat="1" applyFont="1" applyBorder="1" applyAlignment="1">
      <alignment horizontal="center" vertical="center" wrapText="1"/>
    </xf>
    <xf numFmtId="44" fontId="8" fillId="0" borderId="0" xfId="0" applyNumberFormat="1" applyFont="1" applyAlignment="1">
      <alignment horizontal="center" vertical="center" wrapText="1"/>
    </xf>
    <xf numFmtId="0" fontId="12" fillId="0" borderId="12" xfId="0" applyFont="1" applyBorder="1" applyAlignment="1">
      <alignment horizontal="left" vertical="top" wrapText="1"/>
    </xf>
    <xf numFmtId="44" fontId="9" fillId="0" borderId="12" xfId="0" applyNumberFormat="1" applyFont="1" applyBorder="1" applyAlignment="1">
      <alignment horizontal="right" vertical="center" wrapText="1"/>
    </xf>
    <xf numFmtId="44" fontId="9" fillId="0" borderId="10" xfId="0" applyNumberFormat="1" applyFont="1" applyBorder="1" applyAlignment="1">
      <alignment horizontal="right" vertical="center" wrapText="1"/>
    </xf>
    <xf numFmtId="44" fontId="9" fillId="0" borderId="13" xfId="0" applyNumberFormat="1" applyFont="1" applyBorder="1" applyAlignment="1">
      <alignment horizontal="right" vertical="center" wrapText="1"/>
    </xf>
    <xf numFmtId="0" fontId="9" fillId="0" borderId="12" xfId="0" applyFont="1" applyBorder="1" applyAlignment="1">
      <alignment horizontal="center" vertical="center"/>
    </xf>
    <xf numFmtId="9" fontId="9" fillId="0" borderId="12" xfId="0" applyNumberFormat="1" applyFont="1" applyBorder="1" applyAlignment="1">
      <alignment horizontal="right" vertical="center" wrapText="1"/>
    </xf>
    <xf numFmtId="0" fontId="9" fillId="0" borderId="12" xfId="0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right" vertical="top" wrapText="1"/>
    </xf>
    <xf numFmtId="0" fontId="0" fillId="0" borderId="0" xfId="0" applyAlignment="1">
      <alignment horizontal="right" vertical="top"/>
    </xf>
    <xf numFmtId="0" fontId="4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6" fillId="0" borderId="1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2" xfId="0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0" fillId="0" borderId="0" xfId="0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AED007-7C5E-463A-B32B-EE6CD7FD043C}">
  <dimension ref="A1:N87"/>
  <sheetViews>
    <sheetView tabSelected="1" workbookViewId="0">
      <selection activeCell="J7" sqref="J7"/>
    </sheetView>
  </sheetViews>
  <sheetFormatPr defaultRowHeight="14.65"/>
  <cols>
    <col min="1" max="1" width="5" customWidth="1"/>
    <col min="2" max="2" width="35.44140625" customWidth="1"/>
    <col min="3" max="3" width="17.33203125" customWidth="1"/>
    <col min="4" max="4" width="20.33203125" customWidth="1"/>
    <col min="5" max="5" width="14.33203125" customWidth="1"/>
    <col min="6" max="6" width="11.6640625" customWidth="1"/>
    <col min="7" max="7" width="7.88671875" customWidth="1"/>
    <col min="8" max="8" width="14.44140625" customWidth="1"/>
    <col min="9" max="9" width="14.109375" customWidth="1"/>
    <col min="10" max="11" width="16" customWidth="1"/>
    <col min="12" max="12" width="24.5546875" customWidth="1"/>
    <col min="13" max="13" width="13" style="7" customWidth="1"/>
    <col min="14" max="14" width="14.6640625" customWidth="1"/>
    <col min="257" max="257" width="5" customWidth="1"/>
    <col min="258" max="258" width="33" customWidth="1"/>
    <col min="259" max="259" width="17.33203125" customWidth="1"/>
    <col min="260" max="260" width="22.33203125" customWidth="1"/>
    <col min="261" max="261" width="14.33203125" customWidth="1"/>
    <col min="262" max="262" width="13.33203125" customWidth="1"/>
    <col min="263" max="263" width="8.33203125" customWidth="1"/>
    <col min="264" max="264" width="13.33203125" customWidth="1"/>
    <col min="265" max="266" width="16.33203125" customWidth="1"/>
    <col min="267" max="267" width="31" customWidth="1"/>
    <col min="268" max="268" width="11.33203125" customWidth="1"/>
    <col min="269" max="269" width="13" customWidth="1"/>
    <col min="513" max="513" width="5" customWidth="1"/>
    <col min="514" max="514" width="33" customWidth="1"/>
    <col min="515" max="515" width="17.33203125" customWidth="1"/>
    <col min="516" max="516" width="22.33203125" customWidth="1"/>
    <col min="517" max="517" width="14.33203125" customWidth="1"/>
    <col min="518" max="518" width="13.33203125" customWidth="1"/>
    <col min="519" max="519" width="8.33203125" customWidth="1"/>
    <col min="520" max="520" width="13.33203125" customWidth="1"/>
    <col min="521" max="522" width="16.33203125" customWidth="1"/>
    <col min="523" max="523" width="31" customWidth="1"/>
    <col min="524" max="524" width="11.33203125" customWidth="1"/>
    <col min="525" max="525" width="13" customWidth="1"/>
    <col min="769" max="769" width="5" customWidth="1"/>
    <col min="770" max="770" width="33" customWidth="1"/>
    <col min="771" max="771" width="17.33203125" customWidth="1"/>
    <col min="772" max="772" width="22.33203125" customWidth="1"/>
    <col min="773" max="773" width="14.33203125" customWidth="1"/>
    <col min="774" max="774" width="13.33203125" customWidth="1"/>
    <col min="775" max="775" width="8.33203125" customWidth="1"/>
    <col min="776" max="776" width="13.33203125" customWidth="1"/>
    <col min="777" max="778" width="16.33203125" customWidth="1"/>
    <col min="779" max="779" width="31" customWidth="1"/>
    <col min="780" max="780" width="11.33203125" customWidth="1"/>
    <col min="781" max="781" width="13" customWidth="1"/>
    <col min="1025" max="1025" width="5" customWidth="1"/>
    <col min="1026" max="1026" width="33" customWidth="1"/>
    <col min="1027" max="1027" width="17.33203125" customWidth="1"/>
    <col min="1028" max="1028" width="22.33203125" customWidth="1"/>
    <col min="1029" max="1029" width="14.33203125" customWidth="1"/>
    <col min="1030" max="1030" width="13.33203125" customWidth="1"/>
    <col min="1031" max="1031" width="8.33203125" customWidth="1"/>
    <col min="1032" max="1032" width="13.33203125" customWidth="1"/>
    <col min="1033" max="1034" width="16.33203125" customWidth="1"/>
    <col min="1035" max="1035" width="31" customWidth="1"/>
    <col min="1036" max="1036" width="11.33203125" customWidth="1"/>
    <col min="1037" max="1037" width="13" customWidth="1"/>
    <col min="1281" max="1281" width="5" customWidth="1"/>
    <col min="1282" max="1282" width="33" customWidth="1"/>
    <col min="1283" max="1283" width="17.33203125" customWidth="1"/>
    <col min="1284" max="1284" width="22.33203125" customWidth="1"/>
    <col min="1285" max="1285" width="14.33203125" customWidth="1"/>
    <col min="1286" max="1286" width="13.33203125" customWidth="1"/>
    <col min="1287" max="1287" width="8.33203125" customWidth="1"/>
    <col min="1288" max="1288" width="13.33203125" customWidth="1"/>
    <col min="1289" max="1290" width="16.33203125" customWidth="1"/>
    <col min="1291" max="1291" width="31" customWidth="1"/>
    <col min="1292" max="1292" width="11.33203125" customWidth="1"/>
    <col min="1293" max="1293" width="13" customWidth="1"/>
    <col min="1537" max="1537" width="5" customWidth="1"/>
    <col min="1538" max="1538" width="33" customWidth="1"/>
    <col min="1539" max="1539" width="17.33203125" customWidth="1"/>
    <col min="1540" max="1540" width="22.33203125" customWidth="1"/>
    <col min="1541" max="1541" width="14.33203125" customWidth="1"/>
    <col min="1542" max="1542" width="13.33203125" customWidth="1"/>
    <col min="1543" max="1543" width="8.33203125" customWidth="1"/>
    <col min="1544" max="1544" width="13.33203125" customWidth="1"/>
    <col min="1545" max="1546" width="16.33203125" customWidth="1"/>
    <col min="1547" max="1547" width="31" customWidth="1"/>
    <col min="1548" max="1548" width="11.33203125" customWidth="1"/>
    <col min="1549" max="1549" width="13" customWidth="1"/>
    <col min="1793" max="1793" width="5" customWidth="1"/>
    <col min="1794" max="1794" width="33" customWidth="1"/>
    <col min="1795" max="1795" width="17.33203125" customWidth="1"/>
    <col min="1796" max="1796" width="22.33203125" customWidth="1"/>
    <col min="1797" max="1797" width="14.33203125" customWidth="1"/>
    <col min="1798" max="1798" width="13.33203125" customWidth="1"/>
    <col min="1799" max="1799" width="8.33203125" customWidth="1"/>
    <col min="1800" max="1800" width="13.33203125" customWidth="1"/>
    <col min="1801" max="1802" width="16.33203125" customWidth="1"/>
    <col min="1803" max="1803" width="31" customWidth="1"/>
    <col min="1804" max="1804" width="11.33203125" customWidth="1"/>
    <col min="1805" max="1805" width="13" customWidth="1"/>
    <col min="2049" max="2049" width="5" customWidth="1"/>
    <col min="2050" max="2050" width="33" customWidth="1"/>
    <col min="2051" max="2051" width="17.33203125" customWidth="1"/>
    <col min="2052" max="2052" width="22.33203125" customWidth="1"/>
    <col min="2053" max="2053" width="14.33203125" customWidth="1"/>
    <col min="2054" max="2054" width="13.33203125" customWidth="1"/>
    <col min="2055" max="2055" width="8.33203125" customWidth="1"/>
    <col min="2056" max="2056" width="13.33203125" customWidth="1"/>
    <col min="2057" max="2058" width="16.33203125" customWidth="1"/>
    <col min="2059" max="2059" width="31" customWidth="1"/>
    <col min="2060" max="2060" width="11.33203125" customWidth="1"/>
    <col min="2061" max="2061" width="13" customWidth="1"/>
    <col min="2305" max="2305" width="5" customWidth="1"/>
    <col min="2306" max="2306" width="33" customWidth="1"/>
    <col min="2307" max="2307" width="17.33203125" customWidth="1"/>
    <col min="2308" max="2308" width="22.33203125" customWidth="1"/>
    <col min="2309" max="2309" width="14.33203125" customWidth="1"/>
    <col min="2310" max="2310" width="13.33203125" customWidth="1"/>
    <col min="2311" max="2311" width="8.33203125" customWidth="1"/>
    <col min="2312" max="2312" width="13.33203125" customWidth="1"/>
    <col min="2313" max="2314" width="16.33203125" customWidth="1"/>
    <col min="2315" max="2315" width="31" customWidth="1"/>
    <col min="2316" max="2316" width="11.33203125" customWidth="1"/>
    <col min="2317" max="2317" width="13" customWidth="1"/>
    <col min="2561" max="2561" width="5" customWidth="1"/>
    <col min="2562" max="2562" width="33" customWidth="1"/>
    <col min="2563" max="2563" width="17.33203125" customWidth="1"/>
    <col min="2564" max="2564" width="22.33203125" customWidth="1"/>
    <col min="2565" max="2565" width="14.33203125" customWidth="1"/>
    <col min="2566" max="2566" width="13.33203125" customWidth="1"/>
    <col min="2567" max="2567" width="8.33203125" customWidth="1"/>
    <col min="2568" max="2568" width="13.33203125" customWidth="1"/>
    <col min="2569" max="2570" width="16.33203125" customWidth="1"/>
    <col min="2571" max="2571" width="31" customWidth="1"/>
    <col min="2572" max="2572" width="11.33203125" customWidth="1"/>
    <col min="2573" max="2573" width="13" customWidth="1"/>
    <col min="2817" max="2817" width="5" customWidth="1"/>
    <col min="2818" max="2818" width="33" customWidth="1"/>
    <col min="2819" max="2819" width="17.33203125" customWidth="1"/>
    <col min="2820" max="2820" width="22.33203125" customWidth="1"/>
    <col min="2821" max="2821" width="14.33203125" customWidth="1"/>
    <col min="2822" max="2822" width="13.33203125" customWidth="1"/>
    <col min="2823" max="2823" width="8.33203125" customWidth="1"/>
    <col min="2824" max="2824" width="13.33203125" customWidth="1"/>
    <col min="2825" max="2826" width="16.33203125" customWidth="1"/>
    <col min="2827" max="2827" width="31" customWidth="1"/>
    <col min="2828" max="2828" width="11.33203125" customWidth="1"/>
    <col min="2829" max="2829" width="13" customWidth="1"/>
    <col min="3073" max="3073" width="5" customWidth="1"/>
    <col min="3074" max="3074" width="33" customWidth="1"/>
    <col min="3075" max="3075" width="17.33203125" customWidth="1"/>
    <col min="3076" max="3076" width="22.33203125" customWidth="1"/>
    <col min="3077" max="3077" width="14.33203125" customWidth="1"/>
    <col min="3078" max="3078" width="13.33203125" customWidth="1"/>
    <col min="3079" max="3079" width="8.33203125" customWidth="1"/>
    <col min="3080" max="3080" width="13.33203125" customWidth="1"/>
    <col min="3081" max="3082" width="16.33203125" customWidth="1"/>
    <col min="3083" max="3083" width="31" customWidth="1"/>
    <col min="3084" max="3084" width="11.33203125" customWidth="1"/>
    <col min="3085" max="3085" width="13" customWidth="1"/>
    <col min="3329" max="3329" width="5" customWidth="1"/>
    <col min="3330" max="3330" width="33" customWidth="1"/>
    <col min="3331" max="3331" width="17.33203125" customWidth="1"/>
    <col min="3332" max="3332" width="22.33203125" customWidth="1"/>
    <col min="3333" max="3333" width="14.33203125" customWidth="1"/>
    <col min="3334" max="3334" width="13.33203125" customWidth="1"/>
    <col min="3335" max="3335" width="8.33203125" customWidth="1"/>
    <col min="3336" max="3336" width="13.33203125" customWidth="1"/>
    <col min="3337" max="3338" width="16.33203125" customWidth="1"/>
    <col min="3339" max="3339" width="31" customWidth="1"/>
    <col min="3340" max="3340" width="11.33203125" customWidth="1"/>
    <col min="3341" max="3341" width="13" customWidth="1"/>
    <col min="3585" max="3585" width="5" customWidth="1"/>
    <col min="3586" max="3586" width="33" customWidth="1"/>
    <col min="3587" max="3587" width="17.33203125" customWidth="1"/>
    <col min="3588" max="3588" width="22.33203125" customWidth="1"/>
    <col min="3589" max="3589" width="14.33203125" customWidth="1"/>
    <col min="3590" max="3590" width="13.33203125" customWidth="1"/>
    <col min="3591" max="3591" width="8.33203125" customWidth="1"/>
    <col min="3592" max="3592" width="13.33203125" customWidth="1"/>
    <col min="3593" max="3594" width="16.33203125" customWidth="1"/>
    <col min="3595" max="3595" width="31" customWidth="1"/>
    <col min="3596" max="3596" width="11.33203125" customWidth="1"/>
    <col min="3597" max="3597" width="13" customWidth="1"/>
    <col min="3841" max="3841" width="5" customWidth="1"/>
    <col min="3842" max="3842" width="33" customWidth="1"/>
    <col min="3843" max="3843" width="17.33203125" customWidth="1"/>
    <col min="3844" max="3844" width="22.33203125" customWidth="1"/>
    <col min="3845" max="3845" width="14.33203125" customWidth="1"/>
    <col min="3846" max="3846" width="13.33203125" customWidth="1"/>
    <col min="3847" max="3847" width="8.33203125" customWidth="1"/>
    <col min="3848" max="3848" width="13.33203125" customWidth="1"/>
    <col min="3849" max="3850" width="16.33203125" customWidth="1"/>
    <col min="3851" max="3851" width="31" customWidth="1"/>
    <col min="3852" max="3852" width="11.33203125" customWidth="1"/>
    <col min="3853" max="3853" width="13" customWidth="1"/>
    <col min="4097" max="4097" width="5" customWidth="1"/>
    <col min="4098" max="4098" width="33" customWidth="1"/>
    <col min="4099" max="4099" width="17.33203125" customWidth="1"/>
    <col min="4100" max="4100" width="22.33203125" customWidth="1"/>
    <col min="4101" max="4101" width="14.33203125" customWidth="1"/>
    <col min="4102" max="4102" width="13.33203125" customWidth="1"/>
    <col min="4103" max="4103" width="8.33203125" customWidth="1"/>
    <col min="4104" max="4104" width="13.33203125" customWidth="1"/>
    <col min="4105" max="4106" width="16.33203125" customWidth="1"/>
    <col min="4107" max="4107" width="31" customWidth="1"/>
    <col min="4108" max="4108" width="11.33203125" customWidth="1"/>
    <col min="4109" max="4109" width="13" customWidth="1"/>
    <col min="4353" max="4353" width="5" customWidth="1"/>
    <col min="4354" max="4354" width="33" customWidth="1"/>
    <col min="4355" max="4355" width="17.33203125" customWidth="1"/>
    <col min="4356" max="4356" width="22.33203125" customWidth="1"/>
    <col min="4357" max="4357" width="14.33203125" customWidth="1"/>
    <col min="4358" max="4358" width="13.33203125" customWidth="1"/>
    <col min="4359" max="4359" width="8.33203125" customWidth="1"/>
    <col min="4360" max="4360" width="13.33203125" customWidth="1"/>
    <col min="4361" max="4362" width="16.33203125" customWidth="1"/>
    <col min="4363" max="4363" width="31" customWidth="1"/>
    <col min="4364" max="4364" width="11.33203125" customWidth="1"/>
    <col min="4365" max="4365" width="13" customWidth="1"/>
    <col min="4609" max="4609" width="5" customWidth="1"/>
    <col min="4610" max="4610" width="33" customWidth="1"/>
    <col min="4611" max="4611" width="17.33203125" customWidth="1"/>
    <col min="4612" max="4612" width="22.33203125" customWidth="1"/>
    <col min="4613" max="4613" width="14.33203125" customWidth="1"/>
    <col min="4614" max="4614" width="13.33203125" customWidth="1"/>
    <col min="4615" max="4615" width="8.33203125" customWidth="1"/>
    <col min="4616" max="4616" width="13.33203125" customWidth="1"/>
    <col min="4617" max="4618" width="16.33203125" customWidth="1"/>
    <col min="4619" max="4619" width="31" customWidth="1"/>
    <col min="4620" max="4620" width="11.33203125" customWidth="1"/>
    <col min="4621" max="4621" width="13" customWidth="1"/>
    <col min="4865" max="4865" width="5" customWidth="1"/>
    <col min="4866" max="4866" width="33" customWidth="1"/>
    <col min="4867" max="4867" width="17.33203125" customWidth="1"/>
    <col min="4868" max="4868" width="22.33203125" customWidth="1"/>
    <col min="4869" max="4869" width="14.33203125" customWidth="1"/>
    <col min="4870" max="4870" width="13.33203125" customWidth="1"/>
    <col min="4871" max="4871" width="8.33203125" customWidth="1"/>
    <col min="4872" max="4872" width="13.33203125" customWidth="1"/>
    <col min="4873" max="4874" width="16.33203125" customWidth="1"/>
    <col min="4875" max="4875" width="31" customWidth="1"/>
    <col min="4876" max="4876" width="11.33203125" customWidth="1"/>
    <col min="4877" max="4877" width="13" customWidth="1"/>
    <col min="5121" max="5121" width="5" customWidth="1"/>
    <col min="5122" max="5122" width="33" customWidth="1"/>
    <col min="5123" max="5123" width="17.33203125" customWidth="1"/>
    <col min="5124" max="5124" width="22.33203125" customWidth="1"/>
    <col min="5125" max="5125" width="14.33203125" customWidth="1"/>
    <col min="5126" max="5126" width="13.33203125" customWidth="1"/>
    <col min="5127" max="5127" width="8.33203125" customWidth="1"/>
    <col min="5128" max="5128" width="13.33203125" customWidth="1"/>
    <col min="5129" max="5130" width="16.33203125" customWidth="1"/>
    <col min="5131" max="5131" width="31" customWidth="1"/>
    <col min="5132" max="5132" width="11.33203125" customWidth="1"/>
    <col min="5133" max="5133" width="13" customWidth="1"/>
    <col min="5377" max="5377" width="5" customWidth="1"/>
    <col min="5378" max="5378" width="33" customWidth="1"/>
    <col min="5379" max="5379" width="17.33203125" customWidth="1"/>
    <col min="5380" max="5380" width="22.33203125" customWidth="1"/>
    <col min="5381" max="5381" width="14.33203125" customWidth="1"/>
    <col min="5382" max="5382" width="13.33203125" customWidth="1"/>
    <col min="5383" max="5383" width="8.33203125" customWidth="1"/>
    <col min="5384" max="5384" width="13.33203125" customWidth="1"/>
    <col min="5385" max="5386" width="16.33203125" customWidth="1"/>
    <col min="5387" max="5387" width="31" customWidth="1"/>
    <col min="5388" max="5388" width="11.33203125" customWidth="1"/>
    <col min="5389" max="5389" width="13" customWidth="1"/>
    <col min="5633" max="5633" width="5" customWidth="1"/>
    <col min="5634" max="5634" width="33" customWidth="1"/>
    <col min="5635" max="5635" width="17.33203125" customWidth="1"/>
    <col min="5636" max="5636" width="22.33203125" customWidth="1"/>
    <col min="5637" max="5637" width="14.33203125" customWidth="1"/>
    <col min="5638" max="5638" width="13.33203125" customWidth="1"/>
    <col min="5639" max="5639" width="8.33203125" customWidth="1"/>
    <col min="5640" max="5640" width="13.33203125" customWidth="1"/>
    <col min="5641" max="5642" width="16.33203125" customWidth="1"/>
    <col min="5643" max="5643" width="31" customWidth="1"/>
    <col min="5644" max="5644" width="11.33203125" customWidth="1"/>
    <col min="5645" max="5645" width="13" customWidth="1"/>
    <col min="5889" max="5889" width="5" customWidth="1"/>
    <col min="5890" max="5890" width="33" customWidth="1"/>
    <col min="5891" max="5891" width="17.33203125" customWidth="1"/>
    <col min="5892" max="5892" width="22.33203125" customWidth="1"/>
    <col min="5893" max="5893" width="14.33203125" customWidth="1"/>
    <col min="5894" max="5894" width="13.33203125" customWidth="1"/>
    <col min="5895" max="5895" width="8.33203125" customWidth="1"/>
    <col min="5896" max="5896" width="13.33203125" customWidth="1"/>
    <col min="5897" max="5898" width="16.33203125" customWidth="1"/>
    <col min="5899" max="5899" width="31" customWidth="1"/>
    <col min="5900" max="5900" width="11.33203125" customWidth="1"/>
    <col min="5901" max="5901" width="13" customWidth="1"/>
    <col min="6145" max="6145" width="5" customWidth="1"/>
    <col min="6146" max="6146" width="33" customWidth="1"/>
    <col min="6147" max="6147" width="17.33203125" customWidth="1"/>
    <col min="6148" max="6148" width="22.33203125" customWidth="1"/>
    <col min="6149" max="6149" width="14.33203125" customWidth="1"/>
    <col min="6150" max="6150" width="13.33203125" customWidth="1"/>
    <col min="6151" max="6151" width="8.33203125" customWidth="1"/>
    <col min="6152" max="6152" width="13.33203125" customWidth="1"/>
    <col min="6153" max="6154" width="16.33203125" customWidth="1"/>
    <col min="6155" max="6155" width="31" customWidth="1"/>
    <col min="6156" max="6156" width="11.33203125" customWidth="1"/>
    <col min="6157" max="6157" width="13" customWidth="1"/>
    <col min="6401" max="6401" width="5" customWidth="1"/>
    <col min="6402" max="6402" width="33" customWidth="1"/>
    <col min="6403" max="6403" width="17.33203125" customWidth="1"/>
    <col min="6404" max="6404" width="22.33203125" customWidth="1"/>
    <col min="6405" max="6405" width="14.33203125" customWidth="1"/>
    <col min="6406" max="6406" width="13.33203125" customWidth="1"/>
    <col min="6407" max="6407" width="8.33203125" customWidth="1"/>
    <col min="6408" max="6408" width="13.33203125" customWidth="1"/>
    <col min="6409" max="6410" width="16.33203125" customWidth="1"/>
    <col min="6411" max="6411" width="31" customWidth="1"/>
    <col min="6412" max="6412" width="11.33203125" customWidth="1"/>
    <col min="6413" max="6413" width="13" customWidth="1"/>
    <col min="6657" max="6657" width="5" customWidth="1"/>
    <col min="6658" max="6658" width="33" customWidth="1"/>
    <col min="6659" max="6659" width="17.33203125" customWidth="1"/>
    <col min="6660" max="6660" width="22.33203125" customWidth="1"/>
    <col min="6661" max="6661" width="14.33203125" customWidth="1"/>
    <col min="6662" max="6662" width="13.33203125" customWidth="1"/>
    <col min="6663" max="6663" width="8.33203125" customWidth="1"/>
    <col min="6664" max="6664" width="13.33203125" customWidth="1"/>
    <col min="6665" max="6666" width="16.33203125" customWidth="1"/>
    <col min="6667" max="6667" width="31" customWidth="1"/>
    <col min="6668" max="6668" width="11.33203125" customWidth="1"/>
    <col min="6669" max="6669" width="13" customWidth="1"/>
    <col min="6913" max="6913" width="5" customWidth="1"/>
    <col min="6914" max="6914" width="33" customWidth="1"/>
    <col min="6915" max="6915" width="17.33203125" customWidth="1"/>
    <col min="6916" max="6916" width="22.33203125" customWidth="1"/>
    <col min="6917" max="6917" width="14.33203125" customWidth="1"/>
    <col min="6918" max="6918" width="13.33203125" customWidth="1"/>
    <col min="6919" max="6919" width="8.33203125" customWidth="1"/>
    <col min="6920" max="6920" width="13.33203125" customWidth="1"/>
    <col min="6921" max="6922" width="16.33203125" customWidth="1"/>
    <col min="6923" max="6923" width="31" customWidth="1"/>
    <col min="6924" max="6924" width="11.33203125" customWidth="1"/>
    <col min="6925" max="6925" width="13" customWidth="1"/>
    <col min="7169" max="7169" width="5" customWidth="1"/>
    <col min="7170" max="7170" width="33" customWidth="1"/>
    <col min="7171" max="7171" width="17.33203125" customWidth="1"/>
    <col min="7172" max="7172" width="22.33203125" customWidth="1"/>
    <col min="7173" max="7173" width="14.33203125" customWidth="1"/>
    <col min="7174" max="7174" width="13.33203125" customWidth="1"/>
    <col min="7175" max="7175" width="8.33203125" customWidth="1"/>
    <col min="7176" max="7176" width="13.33203125" customWidth="1"/>
    <col min="7177" max="7178" width="16.33203125" customWidth="1"/>
    <col min="7179" max="7179" width="31" customWidth="1"/>
    <col min="7180" max="7180" width="11.33203125" customWidth="1"/>
    <col min="7181" max="7181" width="13" customWidth="1"/>
    <col min="7425" max="7425" width="5" customWidth="1"/>
    <col min="7426" max="7426" width="33" customWidth="1"/>
    <col min="7427" max="7427" width="17.33203125" customWidth="1"/>
    <col min="7428" max="7428" width="22.33203125" customWidth="1"/>
    <col min="7429" max="7429" width="14.33203125" customWidth="1"/>
    <col min="7430" max="7430" width="13.33203125" customWidth="1"/>
    <col min="7431" max="7431" width="8.33203125" customWidth="1"/>
    <col min="7432" max="7432" width="13.33203125" customWidth="1"/>
    <col min="7433" max="7434" width="16.33203125" customWidth="1"/>
    <col min="7435" max="7435" width="31" customWidth="1"/>
    <col min="7436" max="7436" width="11.33203125" customWidth="1"/>
    <col min="7437" max="7437" width="13" customWidth="1"/>
    <col min="7681" max="7681" width="5" customWidth="1"/>
    <col min="7682" max="7682" width="33" customWidth="1"/>
    <col min="7683" max="7683" width="17.33203125" customWidth="1"/>
    <col min="7684" max="7684" width="22.33203125" customWidth="1"/>
    <col min="7685" max="7685" width="14.33203125" customWidth="1"/>
    <col min="7686" max="7686" width="13.33203125" customWidth="1"/>
    <col min="7687" max="7687" width="8.33203125" customWidth="1"/>
    <col min="7688" max="7688" width="13.33203125" customWidth="1"/>
    <col min="7689" max="7690" width="16.33203125" customWidth="1"/>
    <col min="7691" max="7691" width="31" customWidth="1"/>
    <col min="7692" max="7692" width="11.33203125" customWidth="1"/>
    <col min="7693" max="7693" width="13" customWidth="1"/>
    <col min="7937" max="7937" width="5" customWidth="1"/>
    <col min="7938" max="7938" width="33" customWidth="1"/>
    <col min="7939" max="7939" width="17.33203125" customWidth="1"/>
    <col min="7940" max="7940" width="22.33203125" customWidth="1"/>
    <col min="7941" max="7941" width="14.33203125" customWidth="1"/>
    <col min="7942" max="7942" width="13.33203125" customWidth="1"/>
    <col min="7943" max="7943" width="8.33203125" customWidth="1"/>
    <col min="7944" max="7944" width="13.33203125" customWidth="1"/>
    <col min="7945" max="7946" width="16.33203125" customWidth="1"/>
    <col min="7947" max="7947" width="31" customWidth="1"/>
    <col min="7948" max="7948" width="11.33203125" customWidth="1"/>
    <col min="7949" max="7949" width="13" customWidth="1"/>
    <col min="8193" max="8193" width="5" customWidth="1"/>
    <col min="8194" max="8194" width="33" customWidth="1"/>
    <col min="8195" max="8195" width="17.33203125" customWidth="1"/>
    <col min="8196" max="8196" width="22.33203125" customWidth="1"/>
    <col min="8197" max="8197" width="14.33203125" customWidth="1"/>
    <col min="8198" max="8198" width="13.33203125" customWidth="1"/>
    <col min="8199" max="8199" width="8.33203125" customWidth="1"/>
    <col min="8200" max="8200" width="13.33203125" customWidth="1"/>
    <col min="8201" max="8202" width="16.33203125" customWidth="1"/>
    <col min="8203" max="8203" width="31" customWidth="1"/>
    <col min="8204" max="8204" width="11.33203125" customWidth="1"/>
    <col min="8205" max="8205" width="13" customWidth="1"/>
    <col min="8449" max="8449" width="5" customWidth="1"/>
    <col min="8450" max="8450" width="33" customWidth="1"/>
    <col min="8451" max="8451" width="17.33203125" customWidth="1"/>
    <col min="8452" max="8452" width="22.33203125" customWidth="1"/>
    <col min="8453" max="8453" width="14.33203125" customWidth="1"/>
    <col min="8454" max="8454" width="13.33203125" customWidth="1"/>
    <col min="8455" max="8455" width="8.33203125" customWidth="1"/>
    <col min="8456" max="8456" width="13.33203125" customWidth="1"/>
    <col min="8457" max="8458" width="16.33203125" customWidth="1"/>
    <col min="8459" max="8459" width="31" customWidth="1"/>
    <col min="8460" max="8460" width="11.33203125" customWidth="1"/>
    <col min="8461" max="8461" width="13" customWidth="1"/>
    <col min="8705" max="8705" width="5" customWidth="1"/>
    <col min="8706" max="8706" width="33" customWidth="1"/>
    <col min="8707" max="8707" width="17.33203125" customWidth="1"/>
    <col min="8708" max="8708" width="22.33203125" customWidth="1"/>
    <col min="8709" max="8709" width="14.33203125" customWidth="1"/>
    <col min="8710" max="8710" width="13.33203125" customWidth="1"/>
    <col min="8711" max="8711" width="8.33203125" customWidth="1"/>
    <col min="8712" max="8712" width="13.33203125" customWidth="1"/>
    <col min="8713" max="8714" width="16.33203125" customWidth="1"/>
    <col min="8715" max="8715" width="31" customWidth="1"/>
    <col min="8716" max="8716" width="11.33203125" customWidth="1"/>
    <col min="8717" max="8717" width="13" customWidth="1"/>
    <col min="8961" max="8961" width="5" customWidth="1"/>
    <col min="8962" max="8962" width="33" customWidth="1"/>
    <col min="8963" max="8963" width="17.33203125" customWidth="1"/>
    <col min="8964" max="8964" width="22.33203125" customWidth="1"/>
    <col min="8965" max="8965" width="14.33203125" customWidth="1"/>
    <col min="8966" max="8966" width="13.33203125" customWidth="1"/>
    <col min="8967" max="8967" width="8.33203125" customWidth="1"/>
    <col min="8968" max="8968" width="13.33203125" customWidth="1"/>
    <col min="8969" max="8970" width="16.33203125" customWidth="1"/>
    <col min="8971" max="8971" width="31" customWidth="1"/>
    <col min="8972" max="8972" width="11.33203125" customWidth="1"/>
    <col min="8973" max="8973" width="13" customWidth="1"/>
    <col min="9217" max="9217" width="5" customWidth="1"/>
    <col min="9218" max="9218" width="33" customWidth="1"/>
    <col min="9219" max="9219" width="17.33203125" customWidth="1"/>
    <col min="9220" max="9220" width="22.33203125" customWidth="1"/>
    <col min="9221" max="9221" width="14.33203125" customWidth="1"/>
    <col min="9222" max="9222" width="13.33203125" customWidth="1"/>
    <col min="9223" max="9223" width="8.33203125" customWidth="1"/>
    <col min="9224" max="9224" width="13.33203125" customWidth="1"/>
    <col min="9225" max="9226" width="16.33203125" customWidth="1"/>
    <col min="9227" max="9227" width="31" customWidth="1"/>
    <col min="9228" max="9228" width="11.33203125" customWidth="1"/>
    <col min="9229" max="9229" width="13" customWidth="1"/>
    <col min="9473" max="9473" width="5" customWidth="1"/>
    <col min="9474" max="9474" width="33" customWidth="1"/>
    <col min="9475" max="9475" width="17.33203125" customWidth="1"/>
    <col min="9476" max="9476" width="22.33203125" customWidth="1"/>
    <col min="9477" max="9477" width="14.33203125" customWidth="1"/>
    <col min="9478" max="9478" width="13.33203125" customWidth="1"/>
    <col min="9479" max="9479" width="8.33203125" customWidth="1"/>
    <col min="9480" max="9480" width="13.33203125" customWidth="1"/>
    <col min="9481" max="9482" width="16.33203125" customWidth="1"/>
    <col min="9483" max="9483" width="31" customWidth="1"/>
    <col min="9484" max="9484" width="11.33203125" customWidth="1"/>
    <col min="9485" max="9485" width="13" customWidth="1"/>
    <col min="9729" max="9729" width="5" customWidth="1"/>
    <col min="9730" max="9730" width="33" customWidth="1"/>
    <col min="9731" max="9731" width="17.33203125" customWidth="1"/>
    <col min="9732" max="9732" width="22.33203125" customWidth="1"/>
    <col min="9733" max="9733" width="14.33203125" customWidth="1"/>
    <col min="9734" max="9734" width="13.33203125" customWidth="1"/>
    <col min="9735" max="9735" width="8.33203125" customWidth="1"/>
    <col min="9736" max="9736" width="13.33203125" customWidth="1"/>
    <col min="9737" max="9738" width="16.33203125" customWidth="1"/>
    <col min="9739" max="9739" width="31" customWidth="1"/>
    <col min="9740" max="9740" width="11.33203125" customWidth="1"/>
    <col min="9741" max="9741" width="13" customWidth="1"/>
    <col min="9985" max="9985" width="5" customWidth="1"/>
    <col min="9986" max="9986" width="33" customWidth="1"/>
    <col min="9987" max="9987" width="17.33203125" customWidth="1"/>
    <col min="9988" max="9988" width="22.33203125" customWidth="1"/>
    <col min="9989" max="9989" width="14.33203125" customWidth="1"/>
    <col min="9990" max="9990" width="13.33203125" customWidth="1"/>
    <col min="9991" max="9991" width="8.33203125" customWidth="1"/>
    <col min="9992" max="9992" width="13.33203125" customWidth="1"/>
    <col min="9993" max="9994" width="16.33203125" customWidth="1"/>
    <col min="9995" max="9995" width="31" customWidth="1"/>
    <col min="9996" max="9996" width="11.33203125" customWidth="1"/>
    <col min="9997" max="9997" width="13" customWidth="1"/>
    <col min="10241" max="10241" width="5" customWidth="1"/>
    <col min="10242" max="10242" width="33" customWidth="1"/>
    <col min="10243" max="10243" width="17.33203125" customWidth="1"/>
    <col min="10244" max="10244" width="22.33203125" customWidth="1"/>
    <col min="10245" max="10245" width="14.33203125" customWidth="1"/>
    <col min="10246" max="10246" width="13.33203125" customWidth="1"/>
    <col min="10247" max="10247" width="8.33203125" customWidth="1"/>
    <col min="10248" max="10248" width="13.33203125" customWidth="1"/>
    <col min="10249" max="10250" width="16.33203125" customWidth="1"/>
    <col min="10251" max="10251" width="31" customWidth="1"/>
    <col min="10252" max="10252" width="11.33203125" customWidth="1"/>
    <col min="10253" max="10253" width="13" customWidth="1"/>
    <col min="10497" max="10497" width="5" customWidth="1"/>
    <col min="10498" max="10498" width="33" customWidth="1"/>
    <col min="10499" max="10499" width="17.33203125" customWidth="1"/>
    <col min="10500" max="10500" width="22.33203125" customWidth="1"/>
    <col min="10501" max="10501" width="14.33203125" customWidth="1"/>
    <col min="10502" max="10502" width="13.33203125" customWidth="1"/>
    <col min="10503" max="10503" width="8.33203125" customWidth="1"/>
    <col min="10504" max="10504" width="13.33203125" customWidth="1"/>
    <col min="10505" max="10506" width="16.33203125" customWidth="1"/>
    <col min="10507" max="10507" width="31" customWidth="1"/>
    <col min="10508" max="10508" width="11.33203125" customWidth="1"/>
    <col min="10509" max="10509" width="13" customWidth="1"/>
    <col min="10753" max="10753" width="5" customWidth="1"/>
    <col min="10754" max="10754" width="33" customWidth="1"/>
    <col min="10755" max="10755" width="17.33203125" customWidth="1"/>
    <col min="10756" max="10756" width="22.33203125" customWidth="1"/>
    <col min="10757" max="10757" width="14.33203125" customWidth="1"/>
    <col min="10758" max="10758" width="13.33203125" customWidth="1"/>
    <col min="10759" max="10759" width="8.33203125" customWidth="1"/>
    <col min="10760" max="10760" width="13.33203125" customWidth="1"/>
    <col min="10761" max="10762" width="16.33203125" customWidth="1"/>
    <col min="10763" max="10763" width="31" customWidth="1"/>
    <col min="10764" max="10764" width="11.33203125" customWidth="1"/>
    <col min="10765" max="10765" width="13" customWidth="1"/>
    <col min="11009" max="11009" width="5" customWidth="1"/>
    <col min="11010" max="11010" width="33" customWidth="1"/>
    <col min="11011" max="11011" width="17.33203125" customWidth="1"/>
    <col min="11012" max="11012" width="22.33203125" customWidth="1"/>
    <col min="11013" max="11013" width="14.33203125" customWidth="1"/>
    <col min="11014" max="11014" width="13.33203125" customWidth="1"/>
    <col min="11015" max="11015" width="8.33203125" customWidth="1"/>
    <col min="11016" max="11016" width="13.33203125" customWidth="1"/>
    <col min="11017" max="11018" width="16.33203125" customWidth="1"/>
    <col min="11019" max="11019" width="31" customWidth="1"/>
    <col min="11020" max="11020" width="11.33203125" customWidth="1"/>
    <col min="11021" max="11021" width="13" customWidth="1"/>
    <col min="11265" max="11265" width="5" customWidth="1"/>
    <col min="11266" max="11266" width="33" customWidth="1"/>
    <col min="11267" max="11267" width="17.33203125" customWidth="1"/>
    <col min="11268" max="11268" width="22.33203125" customWidth="1"/>
    <col min="11269" max="11269" width="14.33203125" customWidth="1"/>
    <col min="11270" max="11270" width="13.33203125" customWidth="1"/>
    <col min="11271" max="11271" width="8.33203125" customWidth="1"/>
    <col min="11272" max="11272" width="13.33203125" customWidth="1"/>
    <col min="11273" max="11274" width="16.33203125" customWidth="1"/>
    <col min="11275" max="11275" width="31" customWidth="1"/>
    <col min="11276" max="11276" width="11.33203125" customWidth="1"/>
    <col min="11277" max="11277" width="13" customWidth="1"/>
    <col min="11521" max="11521" width="5" customWidth="1"/>
    <col min="11522" max="11522" width="33" customWidth="1"/>
    <col min="11523" max="11523" width="17.33203125" customWidth="1"/>
    <col min="11524" max="11524" width="22.33203125" customWidth="1"/>
    <col min="11525" max="11525" width="14.33203125" customWidth="1"/>
    <col min="11526" max="11526" width="13.33203125" customWidth="1"/>
    <col min="11527" max="11527" width="8.33203125" customWidth="1"/>
    <col min="11528" max="11528" width="13.33203125" customWidth="1"/>
    <col min="11529" max="11530" width="16.33203125" customWidth="1"/>
    <col min="11531" max="11531" width="31" customWidth="1"/>
    <col min="11532" max="11532" width="11.33203125" customWidth="1"/>
    <col min="11533" max="11533" width="13" customWidth="1"/>
    <col min="11777" max="11777" width="5" customWidth="1"/>
    <col min="11778" max="11778" width="33" customWidth="1"/>
    <col min="11779" max="11779" width="17.33203125" customWidth="1"/>
    <col min="11780" max="11780" width="22.33203125" customWidth="1"/>
    <col min="11781" max="11781" width="14.33203125" customWidth="1"/>
    <col min="11782" max="11782" width="13.33203125" customWidth="1"/>
    <col min="11783" max="11783" width="8.33203125" customWidth="1"/>
    <col min="11784" max="11784" width="13.33203125" customWidth="1"/>
    <col min="11785" max="11786" width="16.33203125" customWidth="1"/>
    <col min="11787" max="11787" width="31" customWidth="1"/>
    <col min="11788" max="11788" width="11.33203125" customWidth="1"/>
    <col min="11789" max="11789" width="13" customWidth="1"/>
    <col min="12033" max="12033" width="5" customWidth="1"/>
    <col min="12034" max="12034" width="33" customWidth="1"/>
    <col min="12035" max="12035" width="17.33203125" customWidth="1"/>
    <col min="12036" max="12036" width="22.33203125" customWidth="1"/>
    <col min="12037" max="12037" width="14.33203125" customWidth="1"/>
    <col min="12038" max="12038" width="13.33203125" customWidth="1"/>
    <col min="12039" max="12039" width="8.33203125" customWidth="1"/>
    <col min="12040" max="12040" width="13.33203125" customWidth="1"/>
    <col min="12041" max="12042" width="16.33203125" customWidth="1"/>
    <col min="12043" max="12043" width="31" customWidth="1"/>
    <col min="12044" max="12044" width="11.33203125" customWidth="1"/>
    <col min="12045" max="12045" width="13" customWidth="1"/>
    <col min="12289" max="12289" width="5" customWidth="1"/>
    <col min="12290" max="12290" width="33" customWidth="1"/>
    <col min="12291" max="12291" width="17.33203125" customWidth="1"/>
    <col min="12292" max="12292" width="22.33203125" customWidth="1"/>
    <col min="12293" max="12293" width="14.33203125" customWidth="1"/>
    <col min="12294" max="12294" width="13.33203125" customWidth="1"/>
    <col min="12295" max="12295" width="8.33203125" customWidth="1"/>
    <col min="12296" max="12296" width="13.33203125" customWidth="1"/>
    <col min="12297" max="12298" width="16.33203125" customWidth="1"/>
    <col min="12299" max="12299" width="31" customWidth="1"/>
    <col min="12300" max="12300" width="11.33203125" customWidth="1"/>
    <col min="12301" max="12301" width="13" customWidth="1"/>
    <col min="12545" max="12545" width="5" customWidth="1"/>
    <col min="12546" max="12546" width="33" customWidth="1"/>
    <col min="12547" max="12547" width="17.33203125" customWidth="1"/>
    <col min="12548" max="12548" width="22.33203125" customWidth="1"/>
    <col min="12549" max="12549" width="14.33203125" customWidth="1"/>
    <col min="12550" max="12550" width="13.33203125" customWidth="1"/>
    <col min="12551" max="12551" width="8.33203125" customWidth="1"/>
    <col min="12552" max="12552" width="13.33203125" customWidth="1"/>
    <col min="12553" max="12554" width="16.33203125" customWidth="1"/>
    <col min="12555" max="12555" width="31" customWidth="1"/>
    <col min="12556" max="12556" width="11.33203125" customWidth="1"/>
    <col min="12557" max="12557" width="13" customWidth="1"/>
    <col min="12801" max="12801" width="5" customWidth="1"/>
    <col min="12802" max="12802" width="33" customWidth="1"/>
    <col min="12803" max="12803" width="17.33203125" customWidth="1"/>
    <col min="12804" max="12804" width="22.33203125" customWidth="1"/>
    <col min="12805" max="12805" width="14.33203125" customWidth="1"/>
    <col min="12806" max="12806" width="13.33203125" customWidth="1"/>
    <col min="12807" max="12807" width="8.33203125" customWidth="1"/>
    <col min="12808" max="12808" width="13.33203125" customWidth="1"/>
    <col min="12809" max="12810" width="16.33203125" customWidth="1"/>
    <col min="12811" max="12811" width="31" customWidth="1"/>
    <col min="12812" max="12812" width="11.33203125" customWidth="1"/>
    <col min="12813" max="12813" width="13" customWidth="1"/>
    <col min="13057" max="13057" width="5" customWidth="1"/>
    <col min="13058" max="13058" width="33" customWidth="1"/>
    <col min="13059" max="13059" width="17.33203125" customWidth="1"/>
    <col min="13060" max="13060" width="22.33203125" customWidth="1"/>
    <col min="13061" max="13061" width="14.33203125" customWidth="1"/>
    <col min="13062" max="13062" width="13.33203125" customWidth="1"/>
    <col min="13063" max="13063" width="8.33203125" customWidth="1"/>
    <col min="13064" max="13064" width="13.33203125" customWidth="1"/>
    <col min="13065" max="13066" width="16.33203125" customWidth="1"/>
    <col min="13067" max="13067" width="31" customWidth="1"/>
    <col min="13068" max="13068" width="11.33203125" customWidth="1"/>
    <col min="13069" max="13069" width="13" customWidth="1"/>
    <col min="13313" max="13313" width="5" customWidth="1"/>
    <col min="13314" max="13314" width="33" customWidth="1"/>
    <col min="13315" max="13315" width="17.33203125" customWidth="1"/>
    <col min="13316" max="13316" width="22.33203125" customWidth="1"/>
    <col min="13317" max="13317" width="14.33203125" customWidth="1"/>
    <col min="13318" max="13318" width="13.33203125" customWidth="1"/>
    <col min="13319" max="13319" width="8.33203125" customWidth="1"/>
    <col min="13320" max="13320" width="13.33203125" customWidth="1"/>
    <col min="13321" max="13322" width="16.33203125" customWidth="1"/>
    <col min="13323" max="13323" width="31" customWidth="1"/>
    <col min="13324" max="13324" width="11.33203125" customWidth="1"/>
    <col min="13325" max="13325" width="13" customWidth="1"/>
    <col min="13569" max="13569" width="5" customWidth="1"/>
    <col min="13570" max="13570" width="33" customWidth="1"/>
    <col min="13571" max="13571" width="17.33203125" customWidth="1"/>
    <col min="13572" max="13572" width="22.33203125" customWidth="1"/>
    <col min="13573" max="13573" width="14.33203125" customWidth="1"/>
    <col min="13574" max="13574" width="13.33203125" customWidth="1"/>
    <col min="13575" max="13575" width="8.33203125" customWidth="1"/>
    <col min="13576" max="13576" width="13.33203125" customWidth="1"/>
    <col min="13577" max="13578" width="16.33203125" customWidth="1"/>
    <col min="13579" max="13579" width="31" customWidth="1"/>
    <col min="13580" max="13580" width="11.33203125" customWidth="1"/>
    <col min="13581" max="13581" width="13" customWidth="1"/>
    <col min="13825" max="13825" width="5" customWidth="1"/>
    <col min="13826" max="13826" width="33" customWidth="1"/>
    <col min="13827" max="13827" width="17.33203125" customWidth="1"/>
    <col min="13828" max="13828" width="22.33203125" customWidth="1"/>
    <col min="13829" max="13829" width="14.33203125" customWidth="1"/>
    <col min="13830" max="13830" width="13.33203125" customWidth="1"/>
    <col min="13831" max="13831" width="8.33203125" customWidth="1"/>
    <col min="13832" max="13832" width="13.33203125" customWidth="1"/>
    <col min="13833" max="13834" width="16.33203125" customWidth="1"/>
    <col min="13835" max="13835" width="31" customWidth="1"/>
    <col min="13836" max="13836" width="11.33203125" customWidth="1"/>
    <col min="13837" max="13837" width="13" customWidth="1"/>
    <col min="14081" max="14081" width="5" customWidth="1"/>
    <col min="14082" max="14082" width="33" customWidth="1"/>
    <col min="14083" max="14083" width="17.33203125" customWidth="1"/>
    <col min="14084" max="14084" width="22.33203125" customWidth="1"/>
    <col min="14085" max="14085" width="14.33203125" customWidth="1"/>
    <col min="14086" max="14086" width="13.33203125" customWidth="1"/>
    <col min="14087" max="14087" width="8.33203125" customWidth="1"/>
    <col min="14088" max="14088" width="13.33203125" customWidth="1"/>
    <col min="14089" max="14090" width="16.33203125" customWidth="1"/>
    <col min="14091" max="14091" width="31" customWidth="1"/>
    <col min="14092" max="14092" width="11.33203125" customWidth="1"/>
    <col min="14093" max="14093" width="13" customWidth="1"/>
    <col min="14337" max="14337" width="5" customWidth="1"/>
    <col min="14338" max="14338" width="33" customWidth="1"/>
    <col min="14339" max="14339" width="17.33203125" customWidth="1"/>
    <col min="14340" max="14340" width="22.33203125" customWidth="1"/>
    <col min="14341" max="14341" width="14.33203125" customWidth="1"/>
    <col min="14342" max="14342" width="13.33203125" customWidth="1"/>
    <col min="14343" max="14343" width="8.33203125" customWidth="1"/>
    <col min="14344" max="14344" width="13.33203125" customWidth="1"/>
    <col min="14345" max="14346" width="16.33203125" customWidth="1"/>
    <col min="14347" max="14347" width="31" customWidth="1"/>
    <col min="14348" max="14348" width="11.33203125" customWidth="1"/>
    <col min="14349" max="14349" width="13" customWidth="1"/>
    <col min="14593" max="14593" width="5" customWidth="1"/>
    <col min="14594" max="14594" width="33" customWidth="1"/>
    <col min="14595" max="14595" width="17.33203125" customWidth="1"/>
    <col min="14596" max="14596" width="22.33203125" customWidth="1"/>
    <col min="14597" max="14597" width="14.33203125" customWidth="1"/>
    <col min="14598" max="14598" width="13.33203125" customWidth="1"/>
    <col min="14599" max="14599" width="8.33203125" customWidth="1"/>
    <col min="14600" max="14600" width="13.33203125" customWidth="1"/>
    <col min="14601" max="14602" width="16.33203125" customWidth="1"/>
    <col min="14603" max="14603" width="31" customWidth="1"/>
    <col min="14604" max="14604" width="11.33203125" customWidth="1"/>
    <col min="14605" max="14605" width="13" customWidth="1"/>
    <col min="14849" max="14849" width="5" customWidth="1"/>
    <col min="14850" max="14850" width="33" customWidth="1"/>
    <col min="14851" max="14851" width="17.33203125" customWidth="1"/>
    <col min="14852" max="14852" width="22.33203125" customWidth="1"/>
    <col min="14853" max="14853" width="14.33203125" customWidth="1"/>
    <col min="14854" max="14854" width="13.33203125" customWidth="1"/>
    <col min="14855" max="14855" width="8.33203125" customWidth="1"/>
    <col min="14856" max="14856" width="13.33203125" customWidth="1"/>
    <col min="14857" max="14858" width="16.33203125" customWidth="1"/>
    <col min="14859" max="14859" width="31" customWidth="1"/>
    <col min="14860" max="14860" width="11.33203125" customWidth="1"/>
    <col min="14861" max="14861" width="13" customWidth="1"/>
    <col min="15105" max="15105" width="5" customWidth="1"/>
    <col min="15106" max="15106" width="33" customWidth="1"/>
    <col min="15107" max="15107" width="17.33203125" customWidth="1"/>
    <col min="15108" max="15108" width="22.33203125" customWidth="1"/>
    <col min="15109" max="15109" width="14.33203125" customWidth="1"/>
    <col min="15110" max="15110" width="13.33203125" customWidth="1"/>
    <col min="15111" max="15111" width="8.33203125" customWidth="1"/>
    <col min="15112" max="15112" width="13.33203125" customWidth="1"/>
    <col min="15113" max="15114" width="16.33203125" customWidth="1"/>
    <col min="15115" max="15115" width="31" customWidth="1"/>
    <col min="15116" max="15116" width="11.33203125" customWidth="1"/>
    <col min="15117" max="15117" width="13" customWidth="1"/>
    <col min="15361" max="15361" width="5" customWidth="1"/>
    <col min="15362" max="15362" width="33" customWidth="1"/>
    <col min="15363" max="15363" width="17.33203125" customWidth="1"/>
    <col min="15364" max="15364" width="22.33203125" customWidth="1"/>
    <col min="15365" max="15365" width="14.33203125" customWidth="1"/>
    <col min="15366" max="15366" width="13.33203125" customWidth="1"/>
    <col min="15367" max="15367" width="8.33203125" customWidth="1"/>
    <col min="15368" max="15368" width="13.33203125" customWidth="1"/>
    <col min="15369" max="15370" width="16.33203125" customWidth="1"/>
    <col min="15371" max="15371" width="31" customWidth="1"/>
    <col min="15372" max="15372" width="11.33203125" customWidth="1"/>
    <col min="15373" max="15373" width="13" customWidth="1"/>
    <col min="15617" max="15617" width="5" customWidth="1"/>
    <col min="15618" max="15618" width="33" customWidth="1"/>
    <col min="15619" max="15619" width="17.33203125" customWidth="1"/>
    <col min="15620" max="15620" width="22.33203125" customWidth="1"/>
    <col min="15621" max="15621" width="14.33203125" customWidth="1"/>
    <col min="15622" max="15622" width="13.33203125" customWidth="1"/>
    <col min="15623" max="15623" width="8.33203125" customWidth="1"/>
    <col min="15624" max="15624" width="13.33203125" customWidth="1"/>
    <col min="15625" max="15626" width="16.33203125" customWidth="1"/>
    <col min="15627" max="15627" width="31" customWidth="1"/>
    <col min="15628" max="15628" width="11.33203125" customWidth="1"/>
    <col min="15629" max="15629" width="13" customWidth="1"/>
    <col min="15873" max="15873" width="5" customWidth="1"/>
    <col min="15874" max="15874" width="33" customWidth="1"/>
    <col min="15875" max="15875" width="17.33203125" customWidth="1"/>
    <col min="15876" max="15876" width="22.33203125" customWidth="1"/>
    <col min="15877" max="15877" width="14.33203125" customWidth="1"/>
    <col min="15878" max="15878" width="13.33203125" customWidth="1"/>
    <col min="15879" max="15879" width="8.33203125" customWidth="1"/>
    <col min="15880" max="15880" width="13.33203125" customWidth="1"/>
    <col min="15881" max="15882" width="16.33203125" customWidth="1"/>
    <col min="15883" max="15883" width="31" customWidth="1"/>
    <col min="15884" max="15884" width="11.33203125" customWidth="1"/>
    <col min="15885" max="15885" width="13" customWidth="1"/>
    <col min="16129" max="16129" width="5" customWidth="1"/>
    <col min="16130" max="16130" width="33" customWidth="1"/>
    <col min="16131" max="16131" width="17.33203125" customWidth="1"/>
    <col min="16132" max="16132" width="22.33203125" customWidth="1"/>
    <col min="16133" max="16133" width="14.33203125" customWidth="1"/>
    <col min="16134" max="16134" width="13.33203125" customWidth="1"/>
    <col min="16135" max="16135" width="8.33203125" customWidth="1"/>
    <col min="16136" max="16136" width="13.33203125" customWidth="1"/>
    <col min="16137" max="16138" width="16.33203125" customWidth="1"/>
    <col min="16139" max="16139" width="31" customWidth="1"/>
    <col min="16140" max="16140" width="11.33203125" customWidth="1"/>
    <col min="16141" max="16141" width="13" customWidth="1"/>
  </cols>
  <sheetData>
    <row r="1" spans="1:14" ht="26.25" customHeight="1">
      <c r="A1" s="39"/>
      <c r="B1" s="39"/>
      <c r="C1" s="1"/>
      <c r="D1" s="1"/>
      <c r="E1" s="1"/>
      <c r="F1" s="1"/>
      <c r="G1" s="40" t="s">
        <v>126</v>
      </c>
      <c r="H1" s="41"/>
      <c r="I1" s="41"/>
      <c r="J1" s="41"/>
      <c r="K1" s="2"/>
      <c r="L1" s="3"/>
      <c r="M1"/>
    </row>
    <row r="2" spans="1:14" ht="14.65" customHeight="1">
      <c r="A2" s="42" t="s">
        <v>127</v>
      </c>
      <c r="B2" s="43"/>
      <c r="C2" s="43"/>
      <c r="D2" s="43"/>
      <c r="E2" s="43"/>
      <c r="F2" s="43"/>
      <c r="G2" s="43"/>
      <c r="H2" s="43"/>
      <c r="I2" s="43"/>
      <c r="J2" s="43"/>
      <c r="K2" s="5"/>
      <c r="L2" s="4"/>
      <c r="M2"/>
    </row>
    <row r="3" spans="1:14" ht="15.25" thickBot="1">
      <c r="A3" s="6"/>
      <c r="B3" s="6"/>
      <c r="C3" s="6"/>
      <c r="D3" s="6"/>
      <c r="E3" s="6"/>
      <c r="F3" s="6"/>
      <c r="G3" s="6"/>
      <c r="H3" s="6"/>
      <c r="I3" s="6"/>
      <c r="J3" s="6"/>
      <c r="K3" s="6"/>
    </row>
    <row r="4" spans="1:14" ht="31.9" customHeight="1">
      <c r="A4" s="44" t="s">
        <v>0</v>
      </c>
      <c r="B4" s="46" t="s">
        <v>1</v>
      </c>
      <c r="C4" s="46" t="s">
        <v>2</v>
      </c>
      <c r="D4" s="46" t="s">
        <v>3</v>
      </c>
      <c r="E4" s="46" t="s">
        <v>4</v>
      </c>
      <c r="F4" s="46" t="s">
        <v>5</v>
      </c>
      <c r="G4" s="46" t="s">
        <v>6</v>
      </c>
      <c r="H4" s="46" t="s">
        <v>7</v>
      </c>
      <c r="I4" s="46" t="s">
        <v>8</v>
      </c>
      <c r="J4" s="48" t="s">
        <v>9</v>
      </c>
      <c r="K4" s="8"/>
      <c r="M4" s="9"/>
    </row>
    <row r="5" spans="1:14" ht="56.15" customHeight="1" thickBot="1">
      <c r="A5" s="45"/>
      <c r="B5" s="47"/>
      <c r="C5" s="47"/>
      <c r="D5" s="47"/>
      <c r="E5" s="47"/>
      <c r="F5" s="47"/>
      <c r="G5" s="47"/>
      <c r="H5" s="47"/>
      <c r="I5" s="47"/>
      <c r="J5" s="49"/>
      <c r="K5" s="8"/>
      <c r="M5" s="10"/>
    </row>
    <row r="6" spans="1:14" ht="18.95" thickBot="1">
      <c r="A6" s="11">
        <v>1</v>
      </c>
      <c r="B6" s="12">
        <v>2</v>
      </c>
      <c r="C6" s="12">
        <v>3</v>
      </c>
      <c r="D6" s="12">
        <v>4</v>
      </c>
      <c r="E6" s="12">
        <v>5</v>
      </c>
      <c r="F6" s="12">
        <v>6</v>
      </c>
      <c r="G6" s="12">
        <v>7</v>
      </c>
      <c r="H6" s="12">
        <v>8</v>
      </c>
      <c r="I6" s="12">
        <v>9</v>
      </c>
      <c r="J6" s="13">
        <v>10</v>
      </c>
      <c r="K6" s="14"/>
      <c r="M6" s="10"/>
    </row>
    <row r="7" spans="1:14" ht="61.05">
      <c r="A7" s="15">
        <v>1</v>
      </c>
      <c r="B7" s="16" t="s">
        <v>10</v>
      </c>
      <c r="C7" s="50" t="s">
        <v>11</v>
      </c>
      <c r="D7" s="50" t="s">
        <v>12</v>
      </c>
      <c r="E7" s="17">
        <v>20</v>
      </c>
      <c r="F7" s="18"/>
      <c r="G7" s="19"/>
      <c r="H7" s="34">
        <f>ROUND(((F7*G7)+F7),2)</f>
        <v>0</v>
      </c>
      <c r="I7" s="34">
        <f t="shared" ref="I7:I65" si="0">E7*F7</f>
        <v>0</v>
      </c>
      <c r="J7" s="34">
        <f t="shared" ref="J7:J65" si="1">E7*H7</f>
        <v>0</v>
      </c>
      <c r="K7" s="20"/>
      <c r="M7" s="10"/>
      <c r="N7" s="21"/>
    </row>
    <row r="8" spans="1:14" ht="61.05">
      <c r="A8" s="22">
        <v>2</v>
      </c>
      <c r="B8" s="23" t="s">
        <v>13</v>
      </c>
      <c r="C8" s="51"/>
      <c r="D8" s="51"/>
      <c r="E8" s="17">
        <v>20</v>
      </c>
      <c r="F8" s="18"/>
      <c r="G8" s="19"/>
      <c r="H8" s="33">
        <f>ROUND(((F8*G8)+F8),2)</f>
        <v>0</v>
      </c>
      <c r="I8" s="33">
        <f t="shared" si="0"/>
        <v>0</v>
      </c>
      <c r="J8" s="33">
        <f t="shared" si="1"/>
        <v>0</v>
      </c>
      <c r="K8" s="20"/>
      <c r="M8" s="10"/>
      <c r="N8" s="21"/>
    </row>
    <row r="9" spans="1:14" ht="45.8">
      <c r="A9" s="15">
        <v>3</v>
      </c>
      <c r="B9" s="23" t="s">
        <v>14</v>
      </c>
      <c r="C9" s="22" t="s">
        <v>15</v>
      </c>
      <c r="D9" s="22" t="s">
        <v>16</v>
      </c>
      <c r="E9" s="17">
        <v>3</v>
      </c>
      <c r="F9" s="18"/>
      <c r="G9" s="19"/>
      <c r="H9" s="33">
        <f>ROUND(((F9*G9)+F9),2)</f>
        <v>0</v>
      </c>
      <c r="I9" s="33">
        <f t="shared" si="0"/>
        <v>0</v>
      </c>
      <c r="J9" s="33">
        <f t="shared" si="1"/>
        <v>0</v>
      </c>
      <c r="K9" s="20"/>
      <c r="M9" s="10"/>
      <c r="N9" s="21"/>
    </row>
    <row r="10" spans="1:14" ht="45.8">
      <c r="A10" s="22">
        <v>4</v>
      </c>
      <c r="B10" s="23" t="s">
        <v>17</v>
      </c>
      <c r="C10" s="22" t="s">
        <v>15</v>
      </c>
      <c r="D10" s="22" t="s">
        <v>18</v>
      </c>
      <c r="E10" s="17">
        <v>3</v>
      </c>
      <c r="F10" s="18"/>
      <c r="G10" s="19"/>
      <c r="H10" s="33">
        <f>ROUND(((F10*G10)+F10),2)</f>
        <v>0</v>
      </c>
      <c r="I10" s="33">
        <f t="shared" si="0"/>
        <v>0</v>
      </c>
      <c r="J10" s="33">
        <f t="shared" si="1"/>
        <v>0</v>
      </c>
      <c r="K10" s="20"/>
      <c r="M10" s="10"/>
      <c r="N10" s="21"/>
    </row>
    <row r="11" spans="1:14" ht="31.9" customHeight="1">
      <c r="A11" s="15">
        <v>5</v>
      </c>
      <c r="B11" s="23" t="s">
        <v>111</v>
      </c>
      <c r="C11" s="22" t="s">
        <v>15</v>
      </c>
      <c r="D11" s="38" t="s">
        <v>19</v>
      </c>
      <c r="E11" s="17">
        <v>14</v>
      </c>
      <c r="F11" s="18"/>
      <c r="G11" s="19"/>
      <c r="H11" s="33">
        <f t="shared" ref="H11:H69" si="2">ROUND(((F11*G11)+F11),2)</f>
        <v>0</v>
      </c>
      <c r="I11" s="33">
        <f t="shared" si="0"/>
        <v>0</v>
      </c>
      <c r="J11" s="33">
        <f t="shared" si="1"/>
        <v>0</v>
      </c>
      <c r="K11" s="20"/>
      <c r="L11" s="24"/>
      <c r="M11" s="10"/>
      <c r="N11" s="21"/>
    </row>
    <row r="12" spans="1:14" ht="31.75" customHeight="1">
      <c r="A12" s="22">
        <v>6</v>
      </c>
      <c r="B12" s="23" t="s">
        <v>110</v>
      </c>
      <c r="C12" s="22" t="s">
        <v>15</v>
      </c>
      <c r="D12" s="38"/>
      <c r="E12" s="17">
        <v>12</v>
      </c>
      <c r="F12" s="18"/>
      <c r="G12" s="19"/>
      <c r="H12" s="33">
        <f t="shared" si="2"/>
        <v>0</v>
      </c>
      <c r="I12" s="33">
        <f t="shared" si="0"/>
        <v>0</v>
      </c>
      <c r="J12" s="33">
        <f t="shared" si="1"/>
        <v>0</v>
      </c>
      <c r="K12" s="20"/>
      <c r="M12" s="10"/>
      <c r="N12" s="21"/>
    </row>
    <row r="13" spans="1:14" ht="25.95" customHeight="1">
      <c r="A13" s="15">
        <v>7</v>
      </c>
      <c r="B13" s="23" t="s">
        <v>20</v>
      </c>
      <c r="C13" s="38" t="s">
        <v>15</v>
      </c>
      <c r="D13" s="38" t="s">
        <v>21</v>
      </c>
      <c r="E13" s="17">
        <v>12</v>
      </c>
      <c r="F13" s="18"/>
      <c r="G13" s="19"/>
      <c r="H13" s="33">
        <f t="shared" si="2"/>
        <v>0</v>
      </c>
      <c r="I13" s="33">
        <f t="shared" si="0"/>
        <v>0</v>
      </c>
      <c r="J13" s="33">
        <f t="shared" si="1"/>
        <v>0</v>
      </c>
      <c r="K13" s="20"/>
      <c r="M13" s="10"/>
      <c r="N13" s="21"/>
    </row>
    <row r="14" spans="1:14" ht="25.95" customHeight="1">
      <c r="A14" s="22">
        <v>8</v>
      </c>
      <c r="B14" s="23" t="s">
        <v>22</v>
      </c>
      <c r="C14" s="38"/>
      <c r="D14" s="38"/>
      <c r="E14" s="17">
        <v>10</v>
      </c>
      <c r="F14" s="18"/>
      <c r="G14" s="19"/>
      <c r="H14" s="33">
        <f t="shared" si="2"/>
        <v>0</v>
      </c>
      <c r="I14" s="33">
        <f t="shared" si="0"/>
        <v>0</v>
      </c>
      <c r="J14" s="33">
        <f t="shared" si="1"/>
        <v>0</v>
      </c>
      <c r="K14" s="20"/>
      <c r="M14" s="10"/>
      <c r="N14" s="21"/>
    </row>
    <row r="15" spans="1:14" ht="18.3">
      <c r="A15" s="15">
        <v>9</v>
      </c>
      <c r="B15" s="23" t="s">
        <v>23</v>
      </c>
      <c r="C15" s="52" t="s">
        <v>24</v>
      </c>
      <c r="D15" s="52" t="s">
        <v>25</v>
      </c>
      <c r="E15" s="36">
        <v>60</v>
      </c>
      <c r="F15" s="26"/>
      <c r="G15" s="37"/>
      <c r="H15" s="33">
        <f t="shared" si="2"/>
        <v>0</v>
      </c>
      <c r="I15" s="33">
        <f t="shared" si="0"/>
        <v>0</v>
      </c>
      <c r="J15" s="33">
        <f t="shared" si="1"/>
        <v>0</v>
      </c>
      <c r="K15" s="20"/>
      <c r="M15" s="10"/>
      <c r="N15" s="21"/>
    </row>
    <row r="16" spans="1:14" ht="18.3">
      <c r="A16" s="22">
        <v>10</v>
      </c>
      <c r="B16" s="23" t="s">
        <v>26</v>
      </c>
      <c r="C16" s="53"/>
      <c r="D16" s="53"/>
      <c r="E16" s="36">
        <v>40</v>
      </c>
      <c r="F16" s="26"/>
      <c r="G16" s="37"/>
      <c r="H16" s="33">
        <f t="shared" si="2"/>
        <v>0</v>
      </c>
      <c r="I16" s="33">
        <f t="shared" si="0"/>
        <v>0</v>
      </c>
      <c r="J16" s="33">
        <f t="shared" si="1"/>
        <v>0</v>
      </c>
      <c r="K16" s="20"/>
      <c r="M16" s="10"/>
      <c r="N16" s="21"/>
    </row>
    <row r="17" spans="1:14" ht="18.3">
      <c r="A17" s="22">
        <v>11</v>
      </c>
      <c r="B17" s="23" t="s">
        <v>112</v>
      </c>
      <c r="C17" s="52" t="s">
        <v>24</v>
      </c>
      <c r="D17" s="52" t="s">
        <v>27</v>
      </c>
      <c r="E17" s="36">
        <v>5</v>
      </c>
      <c r="F17" s="26"/>
      <c r="G17" s="37"/>
      <c r="H17" s="33">
        <f>ROUND(((F17*G17)+F17),2)</f>
        <v>0</v>
      </c>
      <c r="I17" s="33">
        <f t="shared" si="0"/>
        <v>0</v>
      </c>
      <c r="J17" s="33">
        <f t="shared" si="1"/>
        <v>0</v>
      </c>
      <c r="K17" s="20"/>
      <c r="M17" s="10"/>
      <c r="N17" s="21"/>
    </row>
    <row r="18" spans="1:14" ht="15.75" customHeight="1">
      <c r="A18" s="22">
        <v>12</v>
      </c>
      <c r="B18" s="23" t="s">
        <v>28</v>
      </c>
      <c r="C18" s="50"/>
      <c r="D18" s="50"/>
      <c r="E18" s="17">
        <v>3</v>
      </c>
      <c r="F18" s="18"/>
      <c r="G18" s="19"/>
      <c r="H18" s="33">
        <f t="shared" si="2"/>
        <v>0</v>
      </c>
      <c r="I18" s="33">
        <f t="shared" si="0"/>
        <v>0</v>
      </c>
      <c r="J18" s="33">
        <f t="shared" si="1"/>
        <v>0</v>
      </c>
      <c r="K18" s="20"/>
      <c r="M18" s="10"/>
      <c r="N18" s="21"/>
    </row>
    <row r="19" spans="1:14" ht="14.95" customHeight="1">
      <c r="A19" s="15">
        <v>13</v>
      </c>
      <c r="B19" s="23" t="s">
        <v>29</v>
      </c>
      <c r="C19" s="50"/>
      <c r="D19" s="50"/>
      <c r="E19" s="17">
        <v>3</v>
      </c>
      <c r="F19" s="18"/>
      <c r="G19" s="19"/>
      <c r="H19" s="33">
        <f t="shared" si="2"/>
        <v>0</v>
      </c>
      <c r="I19" s="33">
        <f t="shared" si="0"/>
        <v>0</v>
      </c>
      <c r="J19" s="33">
        <f t="shared" si="1"/>
        <v>0</v>
      </c>
      <c r="K19" s="20"/>
      <c r="M19" s="10"/>
      <c r="N19" s="21"/>
    </row>
    <row r="20" spans="1:14" ht="15.75" customHeight="1">
      <c r="A20" s="22">
        <v>14</v>
      </c>
      <c r="B20" s="23" t="s">
        <v>30</v>
      </c>
      <c r="C20" s="51"/>
      <c r="D20" s="51"/>
      <c r="E20" s="17">
        <v>3</v>
      </c>
      <c r="F20" s="18"/>
      <c r="G20" s="19"/>
      <c r="H20" s="33">
        <f t="shared" si="2"/>
        <v>0</v>
      </c>
      <c r="I20" s="33">
        <f t="shared" si="0"/>
        <v>0</v>
      </c>
      <c r="J20" s="33">
        <f t="shared" si="1"/>
        <v>0</v>
      </c>
      <c r="K20" s="20"/>
      <c r="M20" s="10"/>
      <c r="N20" s="21"/>
    </row>
    <row r="21" spans="1:14" ht="29.9" customHeight="1">
      <c r="A21" s="15">
        <v>15</v>
      </c>
      <c r="B21" s="23" t="s">
        <v>109</v>
      </c>
      <c r="C21" s="22" t="s">
        <v>31</v>
      </c>
      <c r="D21" s="22" t="s">
        <v>32</v>
      </c>
      <c r="E21" s="17">
        <v>2</v>
      </c>
      <c r="F21" s="18"/>
      <c r="G21" s="19"/>
      <c r="H21" s="33">
        <f t="shared" si="2"/>
        <v>0</v>
      </c>
      <c r="I21" s="33">
        <f t="shared" si="0"/>
        <v>0</v>
      </c>
      <c r="J21" s="33">
        <f t="shared" si="1"/>
        <v>0</v>
      </c>
      <c r="K21" s="20"/>
      <c r="M21" s="10"/>
      <c r="N21" s="21"/>
    </row>
    <row r="22" spans="1:14" ht="32.950000000000003" customHeight="1">
      <c r="A22" s="22">
        <v>16</v>
      </c>
      <c r="B22" s="23" t="s">
        <v>33</v>
      </c>
      <c r="C22" s="52" t="s">
        <v>34</v>
      </c>
      <c r="D22" s="52" t="s">
        <v>35</v>
      </c>
      <c r="E22" s="17">
        <v>12</v>
      </c>
      <c r="F22" s="18"/>
      <c r="G22" s="19"/>
      <c r="H22" s="33">
        <f t="shared" si="2"/>
        <v>0</v>
      </c>
      <c r="I22" s="33">
        <f t="shared" si="0"/>
        <v>0</v>
      </c>
      <c r="J22" s="33">
        <f t="shared" si="1"/>
        <v>0</v>
      </c>
      <c r="K22" s="20"/>
      <c r="M22" s="10"/>
      <c r="N22" s="21"/>
    </row>
    <row r="23" spans="1:14" ht="32.950000000000003" customHeight="1">
      <c r="A23" s="15">
        <v>17</v>
      </c>
      <c r="B23" s="23" t="s">
        <v>36</v>
      </c>
      <c r="C23" s="51"/>
      <c r="D23" s="51"/>
      <c r="E23" s="17">
        <v>4</v>
      </c>
      <c r="F23" s="18"/>
      <c r="G23" s="19"/>
      <c r="H23" s="33">
        <f t="shared" si="2"/>
        <v>0</v>
      </c>
      <c r="I23" s="33">
        <f t="shared" si="0"/>
        <v>0</v>
      </c>
      <c r="J23" s="33">
        <f t="shared" si="1"/>
        <v>0</v>
      </c>
      <c r="K23" s="20"/>
      <c r="M23" s="10"/>
      <c r="N23" s="21"/>
    </row>
    <row r="24" spans="1:14" ht="32.950000000000003" customHeight="1">
      <c r="A24" s="22">
        <v>18</v>
      </c>
      <c r="B24" s="23" t="s">
        <v>37</v>
      </c>
      <c r="C24" s="52" t="s">
        <v>34</v>
      </c>
      <c r="D24" s="52" t="s">
        <v>38</v>
      </c>
      <c r="E24" s="17">
        <v>3</v>
      </c>
      <c r="F24" s="18"/>
      <c r="G24" s="19"/>
      <c r="H24" s="33">
        <f t="shared" si="2"/>
        <v>0</v>
      </c>
      <c r="I24" s="33">
        <f t="shared" si="0"/>
        <v>0</v>
      </c>
      <c r="J24" s="33">
        <f t="shared" si="1"/>
        <v>0</v>
      </c>
      <c r="K24" s="20"/>
      <c r="M24" s="10"/>
      <c r="N24" s="21"/>
    </row>
    <row r="25" spans="1:14" ht="32.950000000000003" customHeight="1">
      <c r="A25" s="15">
        <v>19</v>
      </c>
      <c r="B25" s="23" t="s">
        <v>39</v>
      </c>
      <c r="C25" s="51"/>
      <c r="D25" s="51"/>
      <c r="E25" s="17">
        <v>2</v>
      </c>
      <c r="F25" s="18"/>
      <c r="G25" s="19"/>
      <c r="H25" s="33">
        <f t="shared" si="2"/>
        <v>0</v>
      </c>
      <c r="I25" s="33">
        <f t="shared" si="0"/>
        <v>0</v>
      </c>
      <c r="J25" s="33">
        <f t="shared" si="1"/>
        <v>0</v>
      </c>
      <c r="K25" s="20"/>
      <c r="M25" s="10"/>
      <c r="N25" s="21"/>
    </row>
    <row r="26" spans="1:14" ht="30.55">
      <c r="A26" s="22">
        <v>20</v>
      </c>
      <c r="B26" s="23" t="s">
        <v>40</v>
      </c>
      <c r="C26" s="22" t="s">
        <v>34</v>
      </c>
      <c r="D26" s="22" t="s">
        <v>41</v>
      </c>
      <c r="E26" s="17">
        <v>4</v>
      </c>
      <c r="F26" s="18"/>
      <c r="G26" s="19"/>
      <c r="H26" s="33">
        <f t="shared" si="2"/>
        <v>0</v>
      </c>
      <c r="I26" s="33">
        <f t="shared" si="0"/>
        <v>0</v>
      </c>
      <c r="J26" s="33">
        <f t="shared" si="1"/>
        <v>0</v>
      </c>
      <c r="K26" s="20"/>
      <c r="M26" s="10"/>
      <c r="N26" s="21"/>
    </row>
    <row r="27" spans="1:14" ht="25.2" customHeight="1">
      <c r="A27" s="15">
        <v>21</v>
      </c>
      <c r="B27" s="23" t="s">
        <v>42</v>
      </c>
      <c r="C27" s="52" t="s">
        <v>43</v>
      </c>
      <c r="D27" s="52" t="s">
        <v>44</v>
      </c>
      <c r="E27" s="17">
        <v>4</v>
      </c>
      <c r="F27" s="18"/>
      <c r="G27" s="19"/>
      <c r="H27" s="33">
        <f t="shared" si="2"/>
        <v>0</v>
      </c>
      <c r="I27" s="33">
        <f t="shared" si="0"/>
        <v>0</v>
      </c>
      <c r="J27" s="33">
        <f t="shared" si="1"/>
        <v>0</v>
      </c>
      <c r="K27" s="20"/>
      <c r="M27" s="10"/>
      <c r="N27" s="21"/>
    </row>
    <row r="28" spans="1:14" ht="25.2" customHeight="1">
      <c r="A28" s="22">
        <v>22</v>
      </c>
      <c r="B28" s="23" t="s">
        <v>45</v>
      </c>
      <c r="C28" s="50"/>
      <c r="D28" s="50"/>
      <c r="E28" s="17">
        <v>3</v>
      </c>
      <c r="F28" s="18"/>
      <c r="G28" s="19"/>
      <c r="H28" s="33">
        <f t="shared" si="2"/>
        <v>0</v>
      </c>
      <c r="I28" s="33">
        <f t="shared" si="0"/>
        <v>0</v>
      </c>
      <c r="J28" s="33">
        <f t="shared" si="1"/>
        <v>0</v>
      </c>
      <c r="K28" s="20"/>
      <c r="M28" s="10"/>
      <c r="N28" s="21"/>
    </row>
    <row r="29" spans="1:14" ht="25.2" customHeight="1">
      <c r="A29" s="15">
        <v>23</v>
      </c>
      <c r="B29" s="23" t="s">
        <v>46</v>
      </c>
      <c r="C29" s="50"/>
      <c r="D29" s="50"/>
      <c r="E29" s="17">
        <v>3</v>
      </c>
      <c r="F29" s="18"/>
      <c r="G29" s="19"/>
      <c r="H29" s="33">
        <f t="shared" si="2"/>
        <v>0</v>
      </c>
      <c r="I29" s="33">
        <f t="shared" si="0"/>
        <v>0</v>
      </c>
      <c r="J29" s="33">
        <f t="shared" si="1"/>
        <v>0</v>
      </c>
      <c r="K29" s="20"/>
      <c r="M29" s="10"/>
      <c r="N29" s="21"/>
    </row>
    <row r="30" spans="1:14" ht="25.2" customHeight="1">
      <c r="A30" s="22">
        <v>24</v>
      </c>
      <c r="B30" s="23" t="s">
        <v>47</v>
      </c>
      <c r="C30" s="50"/>
      <c r="D30" s="50"/>
      <c r="E30" s="17">
        <v>3</v>
      </c>
      <c r="F30" s="18"/>
      <c r="G30" s="19"/>
      <c r="H30" s="33">
        <f t="shared" si="2"/>
        <v>0</v>
      </c>
      <c r="I30" s="33">
        <f t="shared" si="0"/>
        <v>0</v>
      </c>
      <c r="J30" s="33">
        <f t="shared" si="1"/>
        <v>0</v>
      </c>
      <c r="K30" s="20"/>
      <c r="M30" s="10"/>
      <c r="N30" s="21"/>
    </row>
    <row r="31" spans="1:14" ht="32.950000000000003" customHeight="1">
      <c r="A31" s="15">
        <v>25</v>
      </c>
      <c r="B31" s="23" t="s">
        <v>48</v>
      </c>
      <c r="C31" s="50"/>
      <c r="D31" s="50"/>
      <c r="E31" s="17">
        <v>4</v>
      </c>
      <c r="F31" s="18"/>
      <c r="G31" s="19"/>
      <c r="H31" s="33">
        <f t="shared" si="2"/>
        <v>0</v>
      </c>
      <c r="I31" s="33">
        <f t="shared" si="0"/>
        <v>0</v>
      </c>
      <c r="J31" s="33">
        <f t="shared" si="1"/>
        <v>0</v>
      </c>
      <c r="K31" s="20"/>
      <c r="M31" s="10"/>
      <c r="N31" s="21"/>
    </row>
    <row r="32" spans="1:14" ht="33.75" customHeight="1">
      <c r="A32" s="22">
        <v>26</v>
      </c>
      <c r="B32" s="23" t="s">
        <v>49</v>
      </c>
      <c r="C32" s="52" t="s">
        <v>43</v>
      </c>
      <c r="D32" s="54" t="s">
        <v>50</v>
      </c>
      <c r="E32" s="17">
        <v>12</v>
      </c>
      <c r="F32" s="18"/>
      <c r="G32" s="19"/>
      <c r="H32" s="33">
        <f t="shared" si="2"/>
        <v>0</v>
      </c>
      <c r="I32" s="33">
        <f t="shared" si="0"/>
        <v>0</v>
      </c>
      <c r="J32" s="33">
        <f t="shared" si="1"/>
        <v>0</v>
      </c>
      <c r="K32" s="20"/>
      <c r="M32" s="10"/>
      <c r="N32" s="21"/>
    </row>
    <row r="33" spans="1:14" ht="33.75" customHeight="1">
      <c r="A33" s="15">
        <v>27</v>
      </c>
      <c r="B33" s="25" t="s">
        <v>51</v>
      </c>
      <c r="C33" s="50"/>
      <c r="D33" s="55"/>
      <c r="E33" s="17">
        <v>6</v>
      </c>
      <c r="F33" s="18"/>
      <c r="G33" s="19"/>
      <c r="H33" s="35">
        <f t="shared" si="2"/>
        <v>0</v>
      </c>
      <c r="I33" s="35">
        <f t="shared" si="0"/>
        <v>0</v>
      </c>
      <c r="J33" s="35">
        <f t="shared" si="1"/>
        <v>0</v>
      </c>
      <c r="K33" s="20"/>
      <c r="M33" s="10"/>
      <c r="N33" s="21"/>
    </row>
    <row r="34" spans="1:14" ht="18.3">
      <c r="A34" s="22">
        <v>28</v>
      </c>
      <c r="B34" s="23" t="s">
        <v>52</v>
      </c>
      <c r="C34" s="53"/>
      <c r="D34" s="53"/>
      <c r="E34" s="17">
        <v>5</v>
      </c>
      <c r="F34" s="18"/>
      <c r="G34" s="19"/>
      <c r="H34" s="33">
        <f t="shared" si="2"/>
        <v>0</v>
      </c>
      <c r="I34" s="33">
        <f t="shared" si="0"/>
        <v>0</v>
      </c>
      <c r="J34" s="33">
        <f t="shared" si="1"/>
        <v>0</v>
      </c>
      <c r="K34" s="20"/>
      <c r="M34" s="10"/>
      <c r="N34" s="21"/>
    </row>
    <row r="35" spans="1:14" ht="31.9" customHeight="1">
      <c r="A35" s="15">
        <v>29</v>
      </c>
      <c r="B35" s="23" t="s">
        <v>53</v>
      </c>
      <c r="C35" s="38" t="s">
        <v>54</v>
      </c>
      <c r="D35" s="52" t="s">
        <v>55</v>
      </c>
      <c r="E35" s="17">
        <v>7</v>
      </c>
      <c r="F35" s="18"/>
      <c r="G35" s="19"/>
      <c r="H35" s="33">
        <f t="shared" si="2"/>
        <v>0</v>
      </c>
      <c r="I35" s="33">
        <f t="shared" si="0"/>
        <v>0</v>
      </c>
      <c r="J35" s="33">
        <f t="shared" si="1"/>
        <v>0</v>
      </c>
      <c r="K35" s="20"/>
      <c r="M35" s="10"/>
      <c r="N35" s="21"/>
    </row>
    <row r="36" spans="1:14" ht="31.9" customHeight="1">
      <c r="A36" s="22">
        <v>30</v>
      </c>
      <c r="B36" s="23" t="s">
        <v>56</v>
      </c>
      <c r="C36" s="38"/>
      <c r="D36" s="51"/>
      <c r="E36" s="36">
        <v>3</v>
      </c>
      <c r="F36" s="26"/>
      <c r="G36" s="37"/>
      <c r="H36" s="33">
        <f t="shared" si="2"/>
        <v>0</v>
      </c>
      <c r="I36" s="33">
        <f t="shared" si="0"/>
        <v>0</v>
      </c>
      <c r="J36" s="33">
        <f t="shared" si="1"/>
        <v>0</v>
      </c>
      <c r="K36" s="20"/>
      <c r="M36" s="10"/>
      <c r="N36" s="21"/>
    </row>
    <row r="37" spans="1:14" ht="18.3">
      <c r="A37" s="22">
        <v>31</v>
      </c>
      <c r="B37" s="23" t="s">
        <v>57</v>
      </c>
      <c r="C37" s="38" t="s">
        <v>54</v>
      </c>
      <c r="D37" s="56" t="s">
        <v>58</v>
      </c>
      <c r="E37" s="36">
        <v>7</v>
      </c>
      <c r="F37" s="26"/>
      <c r="G37" s="37"/>
      <c r="H37" s="33">
        <f t="shared" si="2"/>
        <v>0</v>
      </c>
      <c r="I37" s="33">
        <f t="shared" si="0"/>
        <v>0</v>
      </c>
      <c r="J37" s="33">
        <f t="shared" si="1"/>
        <v>0</v>
      </c>
      <c r="K37" s="20"/>
      <c r="M37" s="10"/>
      <c r="N37" s="21"/>
    </row>
    <row r="38" spans="1:14" ht="18.3">
      <c r="A38" s="22">
        <v>32</v>
      </c>
      <c r="B38" s="23" t="s">
        <v>59</v>
      </c>
      <c r="C38" s="38"/>
      <c r="D38" s="56"/>
      <c r="E38" s="17">
        <v>4</v>
      </c>
      <c r="F38" s="18"/>
      <c r="G38" s="19"/>
      <c r="H38" s="33">
        <f t="shared" si="2"/>
        <v>0</v>
      </c>
      <c r="I38" s="33">
        <f t="shared" si="0"/>
        <v>0</v>
      </c>
      <c r="J38" s="33">
        <f t="shared" si="1"/>
        <v>0</v>
      </c>
      <c r="K38" s="20"/>
      <c r="M38" s="10"/>
      <c r="N38" s="21"/>
    </row>
    <row r="39" spans="1:14" ht="30.55">
      <c r="A39" s="15">
        <v>33</v>
      </c>
      <c r="B39" s="23" t="s">
        <v>60</v>
      </c>
      <c r="C39" s="38"/>
      <c r="D39" s="56"/>
      <c r="E39" s="17">
        <v>4</v>
      </c>
      <c r="F39" s="18"/>
      <c r="G39" s="19"/>
      <c r="H39" s="33">
        <f t="shared" si="2"/>
        <v>0</v>
      </c>
      <c r="I39" s="33">
        <f t="shared" si="0"/>
        <v>0</v>
      </c>
      <c r="J39" s="33">
        <f t="shared" si="1"/>
        <v>0</v>
      </c>
      <c r="K39" s="20"/>
      <c r="M39" s="10"/>
      <c r="N39" s="21"/>
    </row>
    <row r="40" spans="1:14" ht="18.3">
      <c r="A40" s="22">
        <v>34</v>
      </c>
      <c r="B40" s="23" t="s">
        <v>61</v>
      </c>
      <c r="C40" s="38"/>
      <c r="D40" s="56"/>
      <c r="E40" s="17">
        <v>4</v>
      </c>
      <c r="F40" s="18"/>
      <c r="G40" s="19"/>
      <c r="H40" s="33">
        <f t="shared" si="2"/>
        <v>0</v>
      </c>
      <c r="I40" s="33">
        <f t="shared" si="0"/>
        <v>0</v>
      </c>
      <c r="J40" s="33">
        <f t="shared" si="1"/>
        <v>0</v>
      </c>
      <c r="K40" s="20"/>
      <c r="M40" s="10"/>
      <c r="N40" s="21"/>
    </row>
    <row r="41" spans="1:14" ht="30.55">
      <c r="A41" s="15">
        <v>35</v>
      </c>
      <c r="B41" s="23" t="s">
        <v>62</v>
      </c>
      <c r="C41" s="38"/>
      <c r="D41" s="56"/>
      <c r="E41" s="17">
        <v>4</v>
      </c>
      <c r="F41" s="18"/>
      <c r="G41" s="19"/>
      <c r="H41" s="33">
        <f t="shared" si="2"/>
        <v>0</v>
      </c>
      <c r="I41" s="33">
        <f t="shared" si="0"/>
        <v>0</v>
      </c>
      <c r="J41" s="33">
        <f t="shared" si="1"/>
        <v>0</v>
      </c>
      <c r="K41" s="20"/>
      <c r="M41" s="10"/>
      <c r="N41" s="21"/>
    </row>
    <row r="42" spans="1:14" ht="61.05">
      <c r="A42" s="22">
        <v>36</v>
      </c>
      <c r="B42" s="27" t="s">
        <v>63</v>
      </c>
      <c r="C42" s="22" t="s">
        <v>64</v>
      </c>
      <c r="D42" s="22" t="s">
        <v>65</v>
      </c>
      <c r="E42" s="17">
        <v>6</v>
      </c>
      <c r="F42" s="18"/>
      <c r="G42" s="19"/>
      <c r="H42" s="33">
        <f t="shared" si="2"/>
        <v>0</v>
      </c>
      <c r="I42" s="33">
        <f t="shared" si="0"/>
        <v>0</v>
      </c>
      <c r="J42" s="33">
        <f t="shared" si="1"/>
        <v>0</v>
      </c>
      <c r="K42" s="20"/>
      <c r="M42" s="10"/>
      <c r="N42" s="21"/>
    </row>
    <row r="43" spans="1:14" ht="24.75" customHeight="1">
      <c r="A43" s="15">
        <v>37</v>
      </c>
      <c r="B43" s="27" t="s">
        <v>66</v>
      </c>
      <c r="C43" s="52" t="s">
        <v>64</v>
      </c>
      <c r="D43" s="52" t="s">
        <v>67</v>
      </c>
      <c r="E43" s="17">
        <v>8</v>
      </c>
      <c r="F43" s="18"/>
      <c r="G43" s="19"/>
      <c r="H43" s="33">
        <f t="shared" si="2"/>
        <v>0</v>
      </c>
      <c r="I43" s="33">
        <f t="shared" si="0"/>
        <v>0</v>
      </c>
      <c r="J43" s="33">
        <f t="shared" si="1"/>
        <v>0</v>
      </c>
      <c r="K43" s="20"/>
      <c r="M43" s="10"/>
      <c r="N43" s="21"/>
    </row>
    <row r="44" spans="1:14" ht="24.75" customHeight="1">
      <c r="A44" s="22">
        <v>38</v>
      </c>
      <c r="B44" s="27" t="s">
        <v>68</v>
      </c>
      <c r="C44" s="50"/>
      <c r="D44" s="50"/>
      <c r="E44" s="17">
        <v>5</v>
      </c>
      <c r="F44" s="18"/>
      <c r="G44" s="19"/>
      <c r="H44" s="33">
        <f t="shared" si="2"/>
        <v>0</v>
      </c>
      <c r="I44" s="33">
        <f t="shared" si="0"/>
        <v>0</v>
      </c>
      <c r="J44" s="33">
        <f t="shared" si="1"/>
        <v>0</v>
      </c>
      <c r="K44" s="20"/>
      <c r="M44" s="10"/>
      <c r="N44" s="21"/>
    </row>
    <row r="45" spans="1:14" ht="24.75" customHeight="1">
      <c r="A45" s="15">
        <v>39</v>
      </c>
      <c r="B45" s="27" t="s">
        <v>69</v>
      </c>
      <c r="C45" s="50"/>
      <c r="D45" s="50"/>
      <c r="E45" s="17">
        <v>5</v>
      </c>
      <c r="F45" s="18"/>
      <c r="G45" s="19"/>
      <c r="H45" s="33">
        <f t="shared" si="2"/>
        <v>0</v>
      </c>
      <c r="I45" s="33">
        <f t="shared" si="0"/>
        <v>0</v>
      </c>
      <c r="J45" s="33">
        <f t="shared" si="1"/>
        <v>0</v>
      </c>
      <c r="K45" s="20"/>
      <c r="M45" s="10"/>
      <c r="N45" s="21"/>
    </row>
    <row r="46" spans="1:14" ht="24.75" customHeight="1">
      <c r="A46" s="22">
        <v>40</v>
      </c>
      <c r="B46" s="27" t="s">
        <v>70</v>
      </c>
      <c r="C46" s="51"/>
      <c r="D46" s="51"/>
      <c r="E46" s="17">
        <v>5</v>
      </c>
      <c r="F46" s="18"/>
      <c r="G46" s="19"/>
      <c r="H46" s="33">
        <f t="shared" si="2"/>
        <v>0</v>
      </c>
      <c r="I46" s="33">
        <f t="shared" si="0"/>
        <v>0</v>
      </c>
      <c r="J46" s="33">
        <f t="shared" si="1"/>
        <v>0</v>
      </c>
      <c r="K46" s="20"/>
      <c r="M46" s="10"/>
      <c r="N46" s="21"/>
    </row>
    <row r="47" spans="1:14" ht="25.2" customHeight="1">
      <c r="A47" s="15">
        <v>41</v>
      </c>
      <c r="B47" s="27" t="s">
        <v>71</v>
      </c>
      <c r="C47" s="52" t="s">
        <v>72</v>
      </c>
      <c r="D47" s="52" t="s">
        <v>73</v>
      </c>
      <c r="E47" s="17">
        <v>4</v>
      </c>
      <c r="F47" s="18"/>
      <c r="G47" s="19"/>
      <c r="H47" s="33">
        <f t="shared" si="2"/>
        <v>0</v>
      </c>
      <c r="I47" s="33">
        <f t="shared" si="0"/>
        <v>0</v>
      </c>
      <c r="J47" s="33">
        <f t="shared" si="1"/>
        <v>0</v>
      </c>
      <c r="K47" s="20"/>
      <c r="L47" s="7"/>
      <c r="M47" s="10"/>
      <c r="N47" s="21"/>
    </row>
    <row r="48" spans="1:14" ht="25.2" customHeight="1">
      <c r="A48" s="22">
        <v>42</v>
      </c>
      <c r="B48" s="27" t="s">
        <v>74</v>
      </c>
      <c r="C48" s="55"/>
      <c r="D48" s="55"/>
      <c r="E48" s="17">
        <v>3</v>
      </c>
      <c r="F48" s="18"/>
      <c r="G48" s="19"/>
      <c r="H48" s="33">
        <f t="shared" si="2"/>
        <v>0</v>
      </c>
      <c r="I48" s="33">
        <f t="shared" si="0"/>
        <v>0</v>
      </c>
      <c r="J48" s="33">
        <f t="shared" si="1"/>
        <v>0</v>
      </c>
      <c r="K48" s="20"/>
      <c r="L48" s="7"/>
      <c r="M48" s="10"/>
      <c r="N48" s="21"/>
    </row>
    <row r="49" spans="1:14" ht="25.2" customHeight="1">
      <c r="A49" s="15">
        <v>43</v>
      </c>
      <c r="B49" s="27" t="s">
        <v>75</v>
      </c>
      <c r="C49" s="55"/>
      <c r="D49" s="55"/>
      <c r="E49" s="17">
        <v>3</v>
      </c>
      <c r="F49" s="18"/>
      <c r="G49" s="19"/>
      <c r="H49" s="33">
        <f t="shared" si="2"/>
        <v>0</v>
      </c>
      <c r="I49" s="33">
        <f t="shared" si="0"/>
        <v>0</v>
      </c>
      <c r="J49" s="33">
        <f t="shared" si="1"/>
        <v>0</v>
      </c>
      <c r="K49" s="20"/>
      <c r="L49" s="7"/>
      <c r="M49" s="10"/>
      <c r="N49" s="21"/>
    </row>
    <row r="50" spans="1:14" ht="25.2" customHeight="1">
      <c r="A50" s="22">
        <v>44</v>
      </c>
      <c r="B50" s="23" t="s">
        <v>76</v>
      </c>
      <c r="C50" s="55"/>
      <c r="D50" s="55"/>
      <c r="E50" s="17">
        <v>3</v>
      </c>
      <c r="F50" s="18"/>
      <c r="G50" s="19"/>
      <c r="H50" s="33">
        <f t="shared" si="2"/>
        <v>0</v>
      </c>
      <c r="I50" s="33">
        <f t="shared" si="0"/>
        <v>0</v>
      </c>
      <c r="J50" s="33">
        <f t="shared" si="1"/>
        <v>0</v>
      </c>
      <c r="K50" s="20"/>
      <c r="L50" s="7"/>
      <c r="M50" s="10"/>
      <c r="N50" s="21"/>
    </row>
    <row r="51" spans="1:14" ht="33.75" customHeight="1">
      <c r="A51" s="15">
        <v>45</v>
      </c>
      <c r="B51" s="23" t="s">
        <v>77</v>
      </c>
      <c r="C51" s="55"/>
      <c r="D51" s="55"/>
      <c r="E51" s="17">
        <v>3</v>
      </c>
      <c r="F51" s="18"/>
      <c r="G51" s="19"/>
      <c r="H51" s="33">
        <f t="shared" si="2"/>
        <v>0</v>
      </c>
      <c r="I51" s="33">
        <f t="shared" si="0"/>
        <v>0</v>
      </c>
      <c r="J51" s="33">
        <f t="shared" si="1"/>
        <v>0</v>
      </c>
      <c r="K51" s="20"/>
      <c r="L51" s="7"/>
      <c r="M51" s="10"/>
      <c r="N51" s="21"/>
    </row>
    <row r="52" spans="1:14" ht="25.2" customHeight="1">
      <c r="A52" s="22">
        <v>46</v>
      </c>
      <c r="B52" s="23" t="s">
        <v>78</v>
      </c>
      <c r="C52" s="38" t="s">
        <v>15</v>
      </c>
      <c r="D52" s="38" t="s">
        <v>79</v>
      </c>
      <c r="E52" s="17">
        <v>1</v>
      </c>
      <c r="F52" s="18"/>
      <c r="G52" s="19"/>
      <c r="H52" s="33">
        <f t="shared" si="2"/>
        <v>0</v>
      </c>
      <c r="I52" s="33">
        <f t="shared" si="0"/>
        <v>0</v>
      </c>
      <c r="J52" s="33">
        <f t="shared" si="1"/>
        <v>0</v>
      </c>
      <c r="K52" s="20"/>
      <c r="L52" s="7"/>
      <c r="M52" s="10"/>
      <c r="N52" s="21"/>
    </row>
    <row r="53" spans="1:14" ht="25.2" customHeight="1">
      <c r="A53" s="15">
        <v>47</v>
      </c>
      <c r="B53" s="23" t="s">
        <v>80</v>
      </c>
      <c r="C53" s="38"/>
      <c r="D53" s="38"/>
      <c r="E53" s="17">
        <v>1</v>
      </c>
      <c r="F53" s="18"/>
      <c r="G53" s="19"/>
      <c r="H53" s="33">
        <f t="shared" si="2"/>
        <v>0</v>
      </c>
      <c r="I53" s="33">
        <f t="shared" si="0"/>
        <v>0</v>
      </c>
      <c r="J53" s="33">
        <f t="shared" si="1"/>
        <v>0</v>
      </c>
      <c r="K53" s="20"/>
      <c r="L53" s="7"/>
      <c r="M53" s="10"/>
      <c r="N53" s="21"/>
    </row>
    <row r="54" spans="1:14" ht="25.2" customHeight="1">
      <c r="A54" s="22">
        <v>48</v>
      </c>
      <c r="B54" s="23" t="s">
        <v>81</v>
      </c>
      <c r="C54" s="38"/>
      <c r="D54" s="38"/>
      <c r="E54" s="17">
        <v>1</v>
      </c>
      <c r="F54" s="18"/>
      <c r="G54" s="19"/>
      <c r="H54" s="33">
        <f t="shared" si="2"/>
        <v>0</v>
      </c>
      <c r="I54" s="33">
        <f t="shared" si="0"/>
        <v>0</v>
      </c>
      <c r="J54" s="33">
        <f t="shared" si="1"/>
        <v>0</v>
      </c>
      <c r="K54" s="20"/>
      <c r="L54" s="7"/>
      <c r="M54" s="10"/>
      <c r="N54" s="21"/>
    </row>
    <row r="55" spans="1:14" ht="25.2" customHeight="1">
      <c r="A55" s="15">
        <v>49</v>
      </c>
      <c r="B55" s="27" t="s">
        <v>82</v>
      </c>
      <c r="C55" s="38"/>
      <c r="D55" s="38"/>
      <c r="E55" s="17">
        <v>1</v>
      </c>
      <c r="F55" s="18"/>
      <c r="G55" s="19"/>
      <c r="H55" s="33">
        <f t="shared" si="2"/>
        <v>0</v>
      </c>
      <c r="I55" s="33">
        <f t="shared" si="0"/>
        <v>0</v>
      </c>
      <c r="J55" s="33">
        <f t="shared" si="1"/>
        <v>0</v>
      </c>
      <c r="K55" s="20"/>
      <c r="L55" s="7"/>
      <c r="M55" s="10"/>
      <c r="N55" s="21"/>
    </row>
    <row r="56" spans="1:14" ht="33.75" customHeight="1">
      <c r="A56" s="22">
        <v>50</v>
      </c>
      <c r="B56" s="23" t="s">
        <v>83</v>
      </c>
      <c r="C56" s="38"/>
      <c r="D56" s="38"/>
      <c r="E56" s="36">
        <v>1</v>
      </c>
      <c r="F56" s="26"/>
      <c r="G56" s="37"/>
      <c r="H56" s="33">
        <f t="shared" si="2"/>
        <v>0</v>
      </c>
      <c r="I56" s="33">
        <f t="shared" si="0"/>
        <v>0</v>
      </c>
      <c r="J56" s="33">
        <f t="shared" si="1"/>
        <v>0</v>
      </c>
      <c r="K56" s="20"/>
      <c r="L56" s="7"/>
      <c r="M56" s="10"/>
      <c r="N56" s="21"/>
    </row>
    <row r="57" spans="1:14" ht="24.75" customHeight="1">
      <c r="A57" s="22">
        <v>51</v>
      </c>
      <c r="B57" s="27" t="s">
        <v>84</v>
      </c>
      <c r="C57" s="52" t="s">
        <v>85</v>
      </c>
      <c r="D57" s="52" t="s">
        <v>86</v>
      </c>
      <c r="E57" s="36">
        <v>8</v>
      </c>
      <c r="F57" s="26"/>
      <c r="G57" s="37"/>
      <c r="H57" s="33">
        <f>ROUND(((F57*G57)+F57),2)</f>
        <v>0</v>
      </c>
      <c r="I57" s="33">
        <f>E57*F57</f>
        <v>0</v>
      </c>
      <c r="J57" s="33">
        <f>E57*H57</f>
        <v>0</v>
      </c>
      <c r="K57" s="20"/>
      <c r="M57" s="10"/>
      <c r="N57" s="21"/>
    </row>
    <row r="58" spans="1:14" ht="24.75" customHeight="1">
      <c r="A58" s="22">
        <v>52</v>
      </c>
      <c r="B58" s="27" t="s">
        <v>87</v>
      </c>
      <c r="C58" s="50"/>
      <c r="D58" s="50"/>
      <c r="E58" s="17">
        <v>4</v>
      </c>
      <c r="F58" s="18"/>
      <c r="G58" s="19"/>
      <c r="H58" s="33">
        <f>ROUND(((F58*G58)+F58),2)</f>
        <v>0</v>
      </c>
      <c r="I58" s="33">
        <f>E58*F58</f>
        <v>0</v>
      </c>
      <c r="J58" s="33">
        <f>E58*H58</f>
        <v>0</v>
      </c>
      <c r="K58" s="20"/>
      <c r="M58" s="10"/>
      <c r="N58" s="21"/>
    </row>
    <row r="59" spans="1:14" ht="24.75" customHeight="1">
      <c r="A59" s="15">
        <v>53</v>
      </c>
      <c r="B59" s="27" t="s">
        <v>88</v>
      </c>
      <c r="C59" s="50"/>
      <c r="D59" s="50"/>
      <c r="E59" s="17">
        <v>4</v>
      </c>
      <c r="F59" s="18"/>
      <c r="G59" s="19"/>
      <c r="H59" s="33">
        <f>ROUND(((F59*G59)+F59),2)</f>
        <v>0</v>
      </c>
      <c r="I59" s="33">
        <f>E59*F59</f>
        <v>0</v>
      </c>
      <c r="J59" s="33">
        <f>E59*H59</f>
        <v>0</v>
      </c>
      <c r="K59" s="20"/>
      <c r="M59" s="10"/>
      <c r="N59" s="21"/>
    </row>
    <row r="60" spans="1:14" ht="24.75" customHeight="1">
      <c r="A60" s="22">
        <v>54</v>
      </c>
      <c r="B60" s="27" t="s">
        <v>89</v>
      </c>
      <c r="C60" s="51"/>
      <c r="D60" s="51"/>
      <c r="E60" s="17">
        <v>4</v>
      </c>
      <c r="F60" s="18"/>
      <c r="G60" s="19"/>
      <c r="H60" s="33">
        <f>ROUND(((F60*G60)+F60),2)</f>
        <v>0</v>
      </c>
      <c r="I60" s="33">
        <f>E60*F60</f>
        <v>0</v>
      </c>
      <c r="J60" s="33">
        <f>E60*H60</f>
        <v>0</v>
      </c>
      <c r="K60" s="20"/>
      <c r="M60" s="10"/>
      <c r="N60" s="21"/>
    </row>
    <row r="61" spans="1:14" ht="33.75" customHeight="1">
      <c r="A61" s="15">
        <v>55</v>
      </c>
      <c r="B61" s="23" t="s">
        <v>90</v>
      </c>
      <c r="C61" s="56" t="s">
        <v>85</v>
      </c>
      <c r="D61" s="56" t="s">
        <v>91</v>
      </c>
      <c r="E61" s="17">
        <v>6</v>
      </c>
      <c r="F61" s="18"/>
      <c r="G61" s="19"/>
      <c r="H61" s="33">
        <f t="shared" si="2"/>
        <v>0</v>
      </c>
      <c r="I61" s="33">
        <f t="shared" si="0"/>
        <v>0</v>
      </c>
      <c r="J61" s="33">
        <f t="shared" si="1"/>
        <v>0</v>
      </c>
      <c r="K61" s="20"/>
      <c r="M61" s="10"/>
      <c r="N61" s="21"/>
    </row>
    <row r="62" spans="1:14" ht="33.75" customHeight="1">
      <c r="A62" s="22">
        <v>56</v>
      </c>
      <c r="B62" s="23" t="s">
        <v>92</v>
      </c>
      <c r="C62" s="56"/>
      <c r="D62" s="56"/>
      <c r="E62" s="17">
        <v>4</v>
      </c>
      <c r="F62" s="18"/>
      <c r="G62" s="19"/>
      <c r="H62" s="33">
        <f t="shared" si="2"/>
        <v>0</v>
      </c>
      <c r="I62" s="33">
        <f t="shared" si="0"/>
        <v>0</v>
      </c>
      <c r="J62" s="33">
        <f t="shared" si="1"/>
        <v>0</v>
      </c>
      <c r="K62" s="20"/>
      <c r="M62" s="10"/>
      <c r="N62" s="21"/>
    </row>
    <row r="63" spans="1:14" ht="33.75" customHeight="1">
      <c r="A63" s="15">
        <v>57</v>
      </c>
      <c r="B63" s="23" t="s">
        <v>93</v>
      </c>
      <c r="C63" s="56"/>
      <c r="D63" s="56"/>
      <c r="E63" s="17">
        <v>4</v>
      </c>
      <c r="F63" s="18"/>
      <c r="G63" s="19"/>
      <c r="H63" s="33">
        <f t="shared" si="2"/>
        <v>0</v>
      </c>
      <c r="I63" s="33">
        <f t="shared" si="0"/>
        <v>0</v>
      </c>
      <c r="J63" s="33">
        <f t="shared" si="1"/>
        <v>0</v>
      </c>
      <c r="K63" s="20"/>
      <c r="M63" s="10"/>
      <c r="N63" s="21"/>
    </row>
    <row r="64" spans="1:14" ht="33.75" customHeight="1">
      <c r="A64" s="22">
        <v>58</v>
      </c>
      <c r="B64" s="23" t="s">
        <v>94</v>
      </c>
      <c r="C64" s="56"/>
      <c r="D64" s="56"/>
      <c r="E64" s="17">
        <v>4</v>
      </c>
      <c r="F64" s="18"/>
      <c r="G64" s="19"/>
      <c r="H64" s="33">
        <f t="shared" si="2"/>
        <v>0</v>
      </c>
      <c r="I64" s="33">
        <f t="shared" si="0"/>
        <v>0</v>
      </c>
      <c r="J64" s="33">
        <f t="shared" si="1"/>
        <v>0</v>
      </c>
      <c r="K64" s="20"/>
      <c r="M64" s="10"/>
      <c r="N64" s="21"/>
    </row>
    <row r="65" spans="1:14" ht="33.75" customHeight="1">
      <c r="A65" s="15">
        <v>59</v>
      </c>
      <c r="B65" s="23" t="s">
        <v>95</v>
      </c>
      <c r="C65" s="57" t="s">
        <v>85</v>
      </c>
      <c r="D65" s="56" t="s">
        <v>96</v>
      </c>
      <c r="E65" s="17">
        <v>8</v>
      </c>
      <c r="F65" s="18"/>
      <c r="G65" s="19"/>
      <c r="H65" s="33">
        <f t="shared" si="2"/>
        <v>0</v>
      </c>
      <c r="I65" s="33">
        <f t="shared" si="0"/>
        <v>0</v>
      </c>
      <c r="J65" s="33">
        <f t="shared" si="1"/>
        <v>0</v>
      </c>
      <c r="K65" s="20"/>
      <c r="M65" s="10"/>
      <c r="N65" s="21"/>
    </row>
    <row r="66" spans="1:14" ht="33.75" customHeight="1">
      <c r="A66" s="22">
        <v>60</v>
      </c>
      <c r="B66" s="23" t="s">
        <v>97</v>
      </c>
      <c r="C66" s="57"/>
      <c r="D66" s="56"/>
      <c r="E66" s="17">
        <v>5</v>
      </c>
      <c r="F66" s="18"/>
      <c r="G66" s="19"/>
      <c r="H66" s="33">
        <f t="shared" si="2"/>
        <v>0</v>
      </c>
      <c r="I66" s="33">
        <f t="shared" ref="I66:I74" si="3">E66*F66</f>
        <v>0</v>
      </c>
      <c r="J66" s="33">
        <f t="shared" ref="J66:J74" si="4">E66*H66</f>
        <v>0</v>
      </c>
      <c r="K66" s="20"/>
      <c r="M66" s="10"/>
      <c r="N66" s="21"/>
    </row>
    <row r="67" spans="1:14" ht="33.75" customHeight="1">
      <c r="A67" s="15">
        <v>61</v>
      </c>
      <c r="B67" s="23" t="s">
        <v>98</v>
      </c>
      <c r="C67" s="57"/>
      <c r="D67" s="56"/>
      <c r="E67" s="17">
        <v>5</v>
      </c>
      <c r="F67" s="18"/>
      <c r="G67" s="19"/>
      <c r="H67" s="33">
        <f t="shared" si="2"/>
        <v>0</v>
      </c>
      <c r="I67" s="33">
        <f t="shared" si="3"/>
        <v>0</v>
      </c>
      <c r="J67" s="33">
        <f t="shared" si="4"/>
        <v>0</v>
      </c>
      <c r="K67" s="20"/>
      <c r="M67" s="10"/>
      <c r="N67" s="21"/>
    </row>
    <row r="68" spans="1:14" ht="33.75" customHeight="1">
      <c r="A68" s="22">
        <v>62</v>
      </c>
      <c r="B68" s="23" t="s">
        <v>99</v>
      </c>
      <c r="C68" s="57"/>
      <c r="D68" s="56"/>
      <c r="E68" s="17">
        <v>5</v>
      </c>
      <c r="F68" s="18"/>
      <c r="G68" s="19"/>
      <c r="H68" s="33">
        <f t="shared" si="2"/>
        <v>0</v>
      </c>
      <c r="I68" s="33">
        <f t="shared" si="3"/>
        <v>0</v>
      </c>
      <c r="J68" s="33">
        <f t="shared" si="4"/>
        <v>0</v>
      </c>
      <c r="K68" s="20"/>
      <c r="M68" s="10"/>
      <c r="N68" s="21"/>
    </row>
    <row r="69" spans="1:14" ht="33.75" customHeight="1">
      <c r="A69" s="15">
        <v>63</v>
      </c>
      <c r="B69" s="23" t="s">
        <v>100</v>
      </c>
      <c r="C69" s="57"/>
      <c r="D69" s="56"/>
      <c r="E69" s="17">
        <v>6</v>
      </c>
      <c r="F69" s="18"/>
      <c r="G69" s="19"/>
      <c r="H69" s="33">
        <f t="shared" si="2"/>
        <v>0</v>
      </c>
      <c r="I69" s="33">
        <f t="shared" si="3"/>
        <v>0</v>
      </c>
      <c r="J69" s="33">
        <f t="shared" si="4"/>
        <v>0</v>
      </c>
      <c r="K69" s="20"/>
      <c r="M69" s="10"/>
      <c r="N69" s="21"/>
    </row>
    <row r="70" spans="1:14" ht="33.75" customHeight="1">
      <c r="A70" s="22">
        <v>64</v>
      </c>
      <c r="B70" s="23" t="s">
        <v>101</v>
      </c>
      <c r="C70" s="38" t="s">
        <v>24</v>
      </c>
      <c r="D70" s="38" t="s">
        <v>113</v>
      </c>
      <c r="E70" s="17">
        <v>6</v>
      </c>
      <c r="F70" s="18"/>
      <c r="G70" s="19"/>
      <c r="H70" s="33">
        <f>ROUND(((F70*G70)+F70),2)</f>
        <v>0</v>
      </c>
      <c r="I70" s="33">
        <f t="shared" si="3"/>
        <v>0</v>
      </c>
      <c r="J70" s="33">
        <f t="shared" si="4"/>
        <v>0</v>
      </c>
      <c r="K70" s="20"/>
      <c r="M70" s="10"/>
      <c r="N70" s="21"/>
    </row>
    <row r="71" spans="1:14" ht="33.75" customHeight="1">
      <c r="A71" s="15">
        <v>65</v>
      </c>
      <c r="B71" s="23" t="s">
        <v>102</v>
      </c>
      <c r="C71" s="56"/>
      <c r="D71" s="56"/>
      <c r="E71" s="17">
        <v>4</v>
      </c>
      <c r="F71" s="18"/>
      <c r="G71" s="19"/>
      <c r="H71" s="33">
        <f>ROUND(((F71*G71)+F71),2)</f>
        <v>0</v>
      </c>
      <c r="I71" s="33">
        <f t="shared" si="3"/>
        <v>0</v>
      </c>
      <c r="J71" s="33">
        <f t="shared" si="4"/>
        <v>0</v>
      </c>
      <c r="K71" s="20"/>
      <c r="M71" s="10"/>
      <c r="N71" s="21"/>
    </row>
    <row r="72" spans="1:14" ht="33.75" customHeight="1">
      <c r="A72" s="22">
        <v>66</v>
      </c>
      <c r="B72" s="23" t="s">
        <v>103</v>
      </c>
      <c r="C72" s="56"/>
      <c r="D72" s="56"/>
      <c r="E72" s="17">
        <v>4</v>
      </c>
      <c r="F72" s="18"/>
      <c r="G72" s="19"/>
      <c r="H72" s="33">
        <f>ROUND(((F72*G72)+F72),2)</f>
        <v>0</v>
      </c>
      <c r="I72" s="33">
        <f t="shared" si="3"/>
        <v>0</v>
      </c>
      <c r="J72" s="33">
        <f t="shared" si="4"/>
        <v>0</v>
      </c>
      <c r="K72" s="20"/>
      <c r="M72" s="10"/>
      <c r="N72" s="21"/>
    </row>
    <row r="73" spans="1:14" ht="33.75" customHeight="1">
      <c r="A73" s="15">
        <v>67</v>
      </c>
      <c r="B73" s="23" t="s">
        <v>104</v>
      </c>
      <c r="C73" s="56"/>
      <c r="D73" s="56"/>
      <c r="E73" s="36">
        <v>4</v>
      </c>
      <c r="F73" s="26"/>
      <c r="G73" s="37"/>
      <c r="H73" s="33">
        <f>ROUND(((F73*G73)+F73),2)</f>
        <v>0</v>
      </c>
      <c r="I73" s="33">
        <f t="shared" si="3"/>
        <v>0</v>
      </c>
      <c r="J73" s="33">
        <f t="shared" si="4"/>
        <v>0</v>
      </c>
      <c r="K73" s="20"/>
      <c r="M73" s="10"/>
      <c r="N73" s="21"/>
    </row>
    <row r="74" spans="1:14" ht="33.75" customHeight="1">
      <c r="A74" s="22">
        <v>68</v>
      </c>
      <c r="B74" s="23" t="s">
        <v>105</v>
      </c>
      <c r="C74" s="56"/>
      <c r="D74" s="56"/>
      <c r="E74" s="36">
        <v>4</v>
      </c>
      <c r="F74" s="26"/>
      <c r="G74" s="37"/>
      <c r="H74" s="33">
        <f>ROUND(((F74*G74)+F74),2)</f>
        <v>0</v>
      </c>
      <c r="I74" s="33">
        <f t="shared" si="3"/>
        <v>0</v>
      </c>
      <c r="J74" s="33">
        <f t="shared" si="4"/>
        <v>0</v>
      </c>
      <c r="K74" s="20"/>
      <c r="M74" s="10"/>
      <c r="N74" s="21"/>
    </row>
    <row r="75" spans="1:14" ht="33.75" customHeight="1">
      <c r="A75" s="15">
        <v>69</v>
      </c>
      <c r="B75" s="32" t="s">
        <v>117</v>
      </c>
      <c r="C75" s="38" t="s">
        <v>24</v>
      </c>
      <c r="D75" s="38" t="s">
        <v>114</v>
      </c>
      <c r="E75" s="17">
        <v>6</v>
      </c>
      <c r="F75" s="26"/>
      <c r="G75" s="19"/>
      <c r="H75" s="33">
        <f t="shared" ref="H75:H86" si="5">ROUND(((F75*G75)+F75),2)</f>
        <v>0</v>
      </c>
      <c r="I75" s="33">
        <f t="shared" ref="I75:I86" si="6">E75*F75</f>
        <v>0</v>
      </c>
      <c r="J75" s="33">
        <f t="shared" ref="J75:J86" si="7">E75*H75</f>
        <v>0</v>
      </c>
      <c r="K75" s="20"/>
      <c r="M75" s="10"/>
      <c r="N75" s="21"/>
    </row>
    <row r="76" spans="1:14" ht="33.75" customHeight="1">
      <c r="A76" s="22">
        <v>70</v>
      </c>
      <c r="B76" s="32" t="s">
        <v>118</v>
      </c>
      <c r="C76" s="56"/>
      <c r="D76" s="56"/>
      <c r="E76" s="17">
        <v>4</v>
      </c>
      <c r="F76" s="26"/>
      <c r="G76" s="19"/>
      <c r="H76" s="33">
        <f t="shared" si="5"/>
        <v>0</v>
      </c>
      <c r="I76" s="33">
        <f t="shared" si="6"/>
        <v>0</v>
      </c>
      <c r="J76" s="33">
        <f t="shared" si="7"/>
        <v>0</v>
      </c>
      <c r="K76" s="20"/>
      <c r="M76" s="10"/>
      <c r="N76" s="21"/>
    </row>
    <row r="77" spans="1:14" ht="33.75" customHeight="1">
      <c r="A77" s="15">
        <v>71</v>
      </c>
      <c r="B77" s="32" t="s">
        <v>119</v>
      </c>
      <c r="C77" s="56"/>
      <c r="D77" s="56"/>
      <c r="E77" s="17">
        <v>4</v>
      </c>
      <c r="F77" s="26"/>
      <c r="G77" s="19"/>
      <c r="H77" s="33">
        <f t="shared" si="5"/>
        <v>0</v>
      </c>
      <c r="I77" s="33">
        <f t="shared" si="6"/>
        <v>0</v>
      </c>
      <c r="J77" s="33">
        <f t="shared" si="7"/>
        <v>0</v>
      </c>
      <c r="K77" s="20"/>
      <c r="M77" s="10"/>
      <c r="N77" s="21"/>
    </row>
    <row r="78" spans="1:14" ht="33.75" customHeight="1">
      <c r="A78" s="22">
        <v>72</v>
      </c>
      <c r="B78" s="32" t="s">
        <v>120</v>
      </c>
      <c r="C78" s="56"/>
      <c r="D78" s="56"/>
      <c r="E78" s="17">
        <v>4</v>
      </c>
      <c r="F78" s="26"/>
      <c r="G78" s="19"/>
      <c r="H78" s="33">
        <f t="shared" si="5"/>
        <v>0</v>
      </c>
      <c r="I78" s="33">
        <f t="shared" si="6"/>
        <v>0</v>
      </c>
      <c r="J78" s="33">
        <f t="shared" si="7"/>
        <v>0</v>
      </c>
      <c r="K78" s="20"/>
      <c r="M78" s="10"/>
      <c r="N78" s="21"/>
    </row>
    <row r="79" spans="1:14" ht="33.75" customHeight="1">
      <c r="A79" s="15">
        <v>73</v>
      </c>
      <c r="B79" s="32" t="s">
        <v>106</v>
      </c>
      <c r="C79" s="56"/>
      <c r="D79" s="56"/>
      <c r="E79" s="17">
        <v>4</v>
      </c>
      <c r="F79" s="26"/>
      <c r="G79" s="19"/>
      <c r="H79" s="33">
        <f t="shared" si="5"/>
        <v>0</v>
      </c>
      <c r="I79" s="33">
        <f t="shared" si="6"/>
        <v>0</v>
      </c>
      <c r="J79" s="33">
        <f t="shared" si="7"/>
        <v>0</v>
      </c>
      <c r="K79" s="20"/>
      <c r="M79" s="10"/>
      <c r="N79" s="21"/>
    </row>
    <row r="80" spans="1:14" ht="33.75" customHeight="1">
      <c r="A80" s="22">
        <v>74</v>
      </c>
      <c r="B80" s="32" t="s">
        <v>121</v>
      </c>
      <c r="C80" s="38" t="s">
        <v>24</v>
      </c>
      <c r="D80" s="38" t="s">
        <v>115</v>
      </c>
      <c r="E80" s="17">
        <v>10</v>
      </c>
      <c r="F80" s="26"/>
      <c r="G80" s="19"/>
      <c r="H80" s="33">
        <f t="shared" si="5"/>
        <v>0</v>
      </c>
      <c r="I80" s="33">
        <f t="shared" si="6"/>
        <v>0</v>
      </c>
      <c r="J80" s="33">
        <f t="shared" si="7"/>
        <v>0</v>
      </c>
      <c r="K80" s="20"/>
      <c r="M80" s="10"/>
      <c r="N80" s="21"/>
    </row>
    <row r="81" spans="1:14" ht="33.75" customHeight="1">
      <c r="A81" s="15">
        <v>75</v>
      </c>
      <c r="B81" s="32" t="s">
        <v>122</v>
      </c>
      <c r="C81" s="56"/>
      <c r="D81" s="56"/>
      <c r="E81" s="17">
        <v>6</v>
      </c>
      <c r="F81" s="26"/>
      <c r="G81" s="19"/>
      <c r="H81" s="33">
        <f t="shared" si="5"/>
        <v>0</v>
      </c>
      <c r="I81" s="33">
        <f t="shared" si="6"/>
        <v>0</v>
      </c>
      <c r="J81" s="33">
        <f t="shared" si="7"/>
        <v>0</v>
      </c>
      <c r="K81" s="20"/>
      <c r="M81" s="10"/>
      <c r="N81" s="21"/>
    </row>
    <row r="82" spans="1:14" ht="33.75" customHeight="1">
      <c r="A82" s="22">
        <v>76</v>
      </c>
      <c r="B82" s="32" t="s">
        <v>123</v>
      </c>
      <c r="C82" s="56"/>
      <c r="D82" s="56"/>
      <c r="E82" s="17">
        <v>6</v>
      </c>
      <c r="F82" s="26"/>
      <c r="G82" s="19"/>
      <c r="H82" s="33">
        <f t="shared" si="5"/>
        <v>0</v>
      </c>
      <c r="I82" s="33">
        <f t="shared" si="6"/>
        <v>0</v>
      </c>
      <c r="J82" s="33">
        <f t="shared" si="7"/>
        <v>0</v>
      </c>
      <c r="K82" s="20"/>
      <c r="M82" s="10"/>
      <c r="N82" s="21"/>
    </row>
    <row r="83" spans="1:14" ht="33.75" customHeight="1">
      <c r="A83" s="15">
        <v>77</v>
      </c>
      <c r="B83" s="32" t="s">
        <v>124</v>
      </c>
      <c r="C83" s="56"/>
      <c r="D83" s="56"/>
      <c r="E83" s="17">
        <v>6</v>
      </c>
      <c r="F83" s="26"/>
      <c r="G83" s="19"/>
      <c r="H83" s="33">
        <f t="shared" si="5"/>
        <v>0</v>
      </c>
      <c r="I83" s="33">
        <f t="shared" si="6"/>
        <v>0</v>
      </c>
      <c r="J83" s="33">
        <f t="shared" si="7"/>
        <v>0</v>
      </c>
      <c r="K83" s="20"/>
      <c r="M83" s="10"/>
      <c r="N83" s="21"/>
    </row>
    <row r="84" spans="1:14" ht="33.75" customHeight="1">
      <c r="A84" s="22">
        <v>78</v>
      </c>
      <c r="B84" s="32" t="s">
        <v>107</v>
      </c>
      <c r="C84" s="56"/>
      <c r="D84" s="56"/>
      <c r="E84" s="17">
        <v>6</v>
      </c>
      <c r="F84" s="26"/>
      <c r="G84" s="19"/>
      <c r="H84" s="33">
        <f t="shared" si="5"/>
        <v>0</v>
      </c>
      <c r="I84" s="33">
        <f t="shared" si="6"/>
        <v>0</v>
      </c>
      <c r="J84" s="33">
        <f t="shared" si="7"/>
        <v>0</v>
      </c>
      <c r="K84" s="20"/>
      <c r="M84" s="10"/>
      <c r="N84" s="21"/>
    </row>
    <row r="85" spans="1:14" ht="33.75" customHeight="1">
      <c r="A85" s="15">
        <v>79</v>
      </c>
      <c r="B85" s="32" t="s">
        <v>125</v>
      </c>
      <c r="C85" s="56" t="s">
        <v>24</v>
      </c>
      <c r="D85" s="56" t="s">
        <v>116</v>
      </c>
      <c r="E85" s="17">
        <v>12</v>
      </c>
      <c r="F85" s="26"/>
      <c r="G85" s="19"/>
      <c r="H85" s="33">
        <f t="shared" si="5"/>
        <v>0</v>
      </c>
      <c r="I85" s="33">
        <f t="shared" si="6"/>
        <v>0</v>
      </c>
      <c r="J85" s="33">
        <f t="shared" si="7"/>
        <v>0</v>
      </c>
      <c r="K85" s="20"/>
      <c r="M85" s="10"/>
      <c r="N85" s="21"/>
    </row>
    <row r="86" spans="1:14" ht="33.75" customHeight="1">
      <c r="A86" s="22">
        <v>80</v>
      </c>
      <c r="B86" s="32" t="s">
        <v>107</v>
      </c>
      <c r="C86" s="58"/>
      <c r="D86" s="59"/>
      <c r="E86" s="17">
        <v>6</v>
      </c>
      <c r="F86" s="26"/>
      <c r="G86" s="19"/>
      <c r="H86" s="33">
        <f t="shared" si="5"/>
        <v>0</v>
      </c>
      <c r="I86" s="33">
        <f t="shared" si="6"/>
        <v>0</v>
      </c>
      <c r="J86" s="33">
        <f t="shared" si="7"/>
        <v>0</v>
      </c>
      <c r="K86" s="20"/>
      <c r="M86" s="10"/>
      <c r="N86" s="21"/>
    </row>
    <row r="87" spans="1:14" ht="15.25">
      <c r="A87" s="28"/>
      <c r="B87" s="60"/>
      <c r="C87" s="61"/>
      <c r="D87" s="61"/>
      <c r="E87" s="61"/>
      <c r="F87" s="61"/>
      <c r="G87" s="29"/>
      <c r="H87" s="30" t="s">
        <v>108</v>
      </c>
      <c r="I87" s="30">
        <f>SUM(I7:I86)</f>
        <v>0</v>
      </c>
      <c r="J87" s="30">
        <f>SUM(J7:J86)</f>
        <v>0</v>
      </c>
      <c r="K87" s="31"/>
    </row>
  </sheetData>
  <mergeCells count="55">
    <mergeCell ref="C85:C86"/>
    <mergeCell ref="D85:D86"/>
    <mergeCell ref="B87:F87"/>
    <mergeCell ref="C70:C74"/>
    <mergeCell ref="D70:D74"/>
    <mergeCell ref="C75:C79"/>
    <mergeCell ref="D75:D79"/>
    <mergeCell ref="C80:C84"/>
    <mergeCell ref="D80:D84"/>
    <mergeCell ref="C57:C60"/>
    <mergeCell ref="D57:D60"/>
    <mergeCell ref="C61:C64"/>
    <mergeCell ref="D61:D64"/>
    <mergeCell ref="C65:C69"/>
    <mergeCell ref="D65:D69"/>
    <mergeCell ref="C43:C46"/>
    <mergeCell ref="D43:D46"/>
    <mergeCell ref="C47:C51"/>
    <mergeCell ref="D47:D51"/>
    <mergeCell ref="C52:C56"/>
    <mergeCell ref="D52:D56"/>
    <mergeCell ref="C32:C34"/>
    <mergeCell ref="D32:D34"/>
    <mergeCell ref="C35:C36"/>
    <mergeCell ref="D35:D36"/>
    <mergeCell ref="C37:C41"/>
    <mergeCell ref="D37:D41"/>
    <mergeCell ref="C22:C23"/>
    <mergeCell ref="D22:D23"/>
    <mergeCell ref="C24:C25"/>
    <mergeCell ref="D24:D25"/>
    <mergeCell ref="C27:C31"/>
    <mergeCell ref="D27:D31"/>
    <mergeCell ref="C13:C14"/>
    <mergeCell ref="D13:D14"/>
    <mergeCell ref="C15:C16"/>
    <mergeCell ref="D15:D16"/>
    <mergeCell ref="C17:C20"/>
    <mergeCell ref="D17:D20"/>
    <mergeCell ref="D11:D12"/>
    <mergeCell ref="A1:B1"/>
    <mergeCell ref="G1:J1"/>
    <mergeCell ref="A2:J2"/>
    <mergeCell ref="A4:A5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C7:C8"/>
    <mergeCell ref="D7:D8"/>
  </mergeCells>
  <pageMargins left="0.31496062992125984" right="0.31496062992125984" top="0.55118110236220474" bottom="0.55118110236220474" header="0.31496062992125984" footer="0.31496062992125984"/>
  <pageSetup paperSize="9" scale="90" orientation="landscape" verticalDpi="0" r:id="rId1"/>
  <headerFooter>
    <oddFooter>Strona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Company>Panstwowa Inspekcja Pracy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Mariusz Górniak</dc:creator>
  <cp:lastModifiedBy>Mariusz Górniak</cp:lastModifiedBy>
  <cp:lastPrinted>2026-01-20T12:52:18Z</cp:lastPrinted>
  <dcterms:created xsi:type="dcterms:W3CDTF">2026-01-13T13:36:25Z</dcterms:created>
  <dcterms:modified xsi:type="dcterms:W3CDTF">2026-01-20T13:27:52Z</dcterms:modified>
</cp:coreProperties>
</file>